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3 Commitment\"/>
    </mc:Choice>
  </mc:AlternateContent>
  <xr:revisionPtr revIDLastSave="0" documentId="8_{AF15C050-FA99-4DC7-BA3D-0EF5E71D6B17}" xr6:coauthVersionLast="47" xr6:coauthVersionMax="47" xr10:uidLastSave="{00000000-0000-0000-0000-000000000000}"/>
  <bookViews>
    <workbookView xWindow="1485" yWindow="1545" windowWidth="46935" windowHeight="16455" xr2:uid="{359F4A52-BAF2-4830-BF36-0F88E8DC96E6}"/>
  </bookViews>
  <sheets>
    <sheet name="Personal Property" sheetId="1" r:id="rId1"/>
  </sheets>
  <definedNames>
    <definedName name="_xlnm.Print_Titles" localSheetId="0">'Personal Property'!$1:$1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0" i="1" l="1"/>
  <c r="O330" i="1" s="1"/>
  <c r="M329" i="1"/>
  <c r="O329" i="1" s="1"/>
  <c r="M328" i="1"/>
  <c r="O328" i="1" s="1"/>
  <c r="M327" i="1"/>
  <c r="O327" i="1" s="1"/>
  <c r="M326" i="1"/>
  <c r="O326" i="1" s="1"/>
  <c r="M325" i="1"/>
  <c r="O325" i="1" s="1"/>
  <c r="M324" i="1"/>
  <c r="O324" i="1" s="1"/>
  <c r="M323" i="1"/>
  <c r="O323" i="1" s="1"/>
  <c r="M322" i="1"/>
  <c r="O322" i="1" s="1"/>
  <c r="M321" i="1"/>
  <c r="O321" i="1" s="1"/>
  <c r="M320" i="1"/>
  <c r="O320" i="1" s="1"/>
  <c r="M319" i="1"/>
  <c r="O319" i="1" s="1"/>
  <c r="M318" i="1"/>
  <c r="O318" i="1" s="1"/>
  <c r="M317" i="1"/>
  <c r="O317" i="1" s="1"/>
  <c r="M316" i="1"/>
  <c r="O316" i="1" s="1"/>
  <c r="M315" i="1"/>
  <c r="O315" i="1" s="1"/>
  <c r="M314" i="1"/>
  <c r="O314" i="1" s="1"/>
  <c r="M313" i="1"/>
  <c r="O313" i="1" s="1"/>
  <c r="M312" i="1"/>
  <c r="O312" i="1" s="1"/>
  <c r="M311" i="1"/>
  <c r="O311" i="1" s="1"/>
  <c r="M310" i="1"/>
  <c r="O310" i="1" s="1"/>
  <c r="M309" i="1"/>
  <c r="O309" i="1" s="1"/>
  <c r="M308" i="1"/>
  <c r="O308" i="1" s="1"/>
  <c r="M307" i="1"/>
  <c r="O307" i="1" s="1"/>
  <c r="M306" i="1"/>
  <c r="O306" i="1" s="1"/>
  <c r="M305" i="1"/>
  <c r="O305" i="1" s="1"/>
  <c r="M304" i="1"/>
  <c r="O304" i="1" s="1"/>
  <c r="M303" i="1"/>
  <c r="O303" i="1" s="1"/>
  <c r="M302" i="1"/>
  <c r="O302" i="1" s="1"/>
  <c r="M301" i="1"/>
  <c r="O301" i="1" s="1"/>
  <c r="M300" i="1"/>
  <c r="O300" i="1" s="1"/>
  <c r="M299" i="1"/>
  <c r="O299" i="1" s="1"/>
  <c r="M298" i="1"/>
  <c r="O298" i="1" s="1"/>
  <c r="M297" i="1"/>
  <c r="O297" i="1" s="1"/>
  <c r="M296" i="1"/>
  <c r="O296" i="1" s="1"/>
  <c r="O295" i="1"/>
  <c r="M295" i="1"/>
  <c r="M294" i="1"/>
  <c r="O294" i="1" s="1"/>
  <c r="M293" i="1"/>
  <c r="O293" i="1" s="1"/>
  <c r="M292" i="1"/>
  <c r="O292" i="1" s="1"/>
  <c r="M291" i="1"/>
  <c r="O291" i="1" s="1"/>
  <c r="M290" i="1"/>
  <c r="O290" i="1" s="1"/>
  <c r="M289" i="1"/>
  <c r="O289" i="1" s="1"/>
  <c r="M288" i="1"/>
  <c r="O288" i="1" s="1"/>
  <c r="M287" i="1"/>
  <c r="O287" i="1" s="1"/>
  <c r="M286" i="1"/>
  <c r="O286" i="1" s="1"/>
  <c r="M285" i="1"/>
  <c r="O285" i="1" s="1"/>
  <c r="M284" i="1"/>
  <c r="O284" i="1" s="1"/>
  <c r="M283" i="1"/>
  <c r="O283" i="1" s="1"/>
  <c r="M282" i="1"/>
  <c r="O282" i="1" s="1"/>
  <c r="M281" i="1"/>
  <c r="O281" i="1" s="1"/>
  <c r="M280" i="1"/>
  <c r="O280" i="1" s="1"/>
  <c r="M279" i="1"/>
  <c r="O279" i="1" s="1"/>
  <c r="M278" i="1"/>
  <c r="O278" i="1" s="1"/>
  <c r="M277" i="1"/>
  <c r="O277" i="1" s="1"/>
  <c r="M276" i="1"/>
  <c r="O276" i="1" s="1"/>
  <c r="O275" i="1"/>
  <c r="M275" i="1"/>
  <c r="M274" i="1"/>
  <c r="O274" i="1" s="1"/>
  <c r="M273" i="1"/>
  <c r="O273" i="1" s="1"/>
  <c r="M272" i="1"/>
  <c r="O272" i="1" s="1"/>
  <c r="M271" i="1"/>
  <c r="O271" i="1" s="1"/>
  <c r="M270" i="1"/>
  <c r="O270" i="1" s="1"/>
  <c r="M269" i="1"/>
  <c r="O269" i="1" s="1"/>
  <c r="M268" i="1"/>
  <c r="O268" i="1" s="1"/>
  <c r="M267" i="1"/>
  <c r="O267" i="1" s="1"/>
  <c r="M266" i="1"/>
  <c r="O266" i="1" s="1"/>
  <c r="M265" i="1"/>
  <c r="O265" i="1" s="1"/>
  <c r="M264" i="1"/>
  <c r="O264" i="1" s="1"/>
  <c r="O263" i="1"/>
  <c r="M263" i="1"/>
  <c r="M262" i="1"/>
  <c r="O262" i="1" s="1"/>
  <c r="M261" i="1"/>
  <c r="O261" i="1" s="1"/>
  <c r="M260" i="1"/>
  <c r="O260" i="1" s="1"/>
  <c r="M259" i="1"/>
  <c r="O259" i="1" s="1"/>
  <c r="M258" i="1"/>
  <c r="O258" i="1" s="1"/>
  <c r="M257" i="1"/>
  <c r="O257" i="1" s="1"/>
  <c r="M256" i="1"/>
  <c r="O256" i="1" s="1"/>
  <c r="M255" i="1"/>
  <c r="O255" i="1" s="1"/>
  <c r="M254" i="1"/>
  <c r="O254" i="1" s="1"/>
  <c r="M253" i="1"/>
  <c r="O253" i="1" s="1"/>
  <c r="M252" i="1"/>
  <c r="O252" i="1" s="1"/>
  <c r="M251" i="1"/>
  <c r="O251" i="1" s="1"/>
  <c r="M250" i="1"/>
  <c r="O250" i="1" s="1"/>
  <c r="M249" i="1"/>
  <c r="O249" i="1" s="1"/>
  <c r="M248" i="1"/>
  <c r="O248" i="1" s="1"/>
  <c r="M247" i="1"/>
  <c r="O247" i="1" s="1"/>
  <c r="M246" i="1"/>
  <c r="O246" i="1" s="1"/>
  <c r="M245" i="1"/>
  <c r="O245" i="1" s="1"/>
  <c r="M244" i="1"/>
  <c r="O244" i="1" s="1"/>
  <c r="M243" i="1"/>
  <c r="O243" i="1" s="1"/>
  <c r="M242" i="1"/>
  <c r="O242" i="1" s="1"/>
  <c r="M241" i="1"/>
  <c r="O241" i="1" s="1"/>
  <c r="M240" i="1"/>
  <c r="O240" i="1" s="1"/>
  <c r="M239" i="1"/>
  <c r="O239" i="1" s="1"/>
  <c r="M238" i="1"/>
  <c r="O238" i="1" s="1"/>
  <c r="M237" i="1"/>
  <c r="O237" i="1" s="1"/>
  <c r="M236" i="1"/>
  <c r="O236" i="1" s="1"/>
  <c r="M235" i="1"/>
  <c r="O235" i="1" s="1"/>
  <c r="M234" i="1"/>
  <c r="O234" i="1" s="1"/>
  <c r="M233" i="1"/>
  <c r="O233" i="1" s="1"/>
  <c r="M232" i="1"/>
  <c r="O232" i="1" s="1"/>
  <c r="O231" i="1"/>
  <c r="M231" i="1"/>
  <c r="M230" i="1"/>
  <c r="O230" i="1" s="1"/>
  <c r="M229" i="1"/>
  <c r="O229" i="1" s="1"/>
  <c r="M228" i="1"/>
  <c r="O228" i="1" s="1"/>
  <c r="M227" i="1"/>
  <c r="O227" i="1" s="1"/>
  <c r="M226" i="1"/>
  <c r="O226" i="1" s="1"/>
  <c r="M225" i="1"/>
  <c r="O225" i="1" s="1"/>
  <c r="M224" i="1"/>
  <c r="O224" i="1" s="1"/>
  <c r="M223" i="1"/>
  <c r="O223" i="1" s="1"/>
  <c r="M222" i="1"/>
  <c r="O222" i="1" s="1"/>
  <c r="M221" i="1"/>
  <c r="O221" i="1" s="1"/>
  <c r="M220" i="1"/>
  <c r="O220" i="1" s="1"/>
  <c r="M219" i="1"/>
  <c r="O219" i="1" s="1"/>
  <c r="M218" i="1"/>
  <c r="O218" i="1" s="1"/>
  <c r="M217" i="1"/>
  <c r="O217" i="1" s="1"/>
  <c r="M216" i="1"/>
  <c r="O216" i="1" s="1"/>
  <c r="M215" i="1"/>
  <c r="O215" i="1" s="1"/>
  <c r="M214" i="1"/>
  <c r="O214" i="1" s="1"/>
  <c r="M213" i="1"/>
  <c r="O213" i="1" s="1"/>
  <c r="M212" i="1"/>
  <c r="O212" i="1" s="1"/>
  <c r="M211" i="1"/>
  <c r="O211" i="1" s="1"/>
  <c r="M210" i="1"/>
  <c r="O210" i="1" s="1"/>
  <c r="M209" i="1"/>
  <c r="O209" i="1" s="1"/>
  <c r="M208" i="1"/>
  <c r="O208" i="1" s="1"/>
  <c r="M207" i="1"/>
  <c r="O207" i="1" s="1"/>
  <c r="M206" i="1"/>
  <c r="O206" i="1" s="1"/>
  <c r="M205" i="1"/>
  <c r="O205" i="1" s="1"/>
  <c r="M204" i="1"/>
  <c r="O204" i="1" s="1"/>
  <c r="M203" i="1"/>
  <c r="O203" i="1" s="1"/>
  <c r="M202" i="1"/>
  <c r="O202" i="1" s="1"/>
  <c r="M201" i="1"/>
  <c r="O201" i="1" s="1"/>
  <c r="M200" i="1"/>
  <c r="O200" i="1" s="1"/>
  <c r="O199" i="1"/>
  <c r="M199" i="1"/>
  <c r="M198" i="1"/>
  <c r="O198" i="1" s="1"/>
  <c r="M197" i="1"/>
  <c r="O197" i="1" s="1"/>
  <c r="M196" i="1"/>
  <c r="O196" i="1" s="1"/>
  <c r="M195" i="1"/>
  <c r="O195" i="1" s="1"/>
  <c r="M194" i="1"/>
  <c r="O194" i="1" s="1"/>
  <c r="M193" i="1"/>
  <c r="O193" i="1" s="1"/>
  <c r="M192" i="1"/>
  <c r="O192" i="1" s="1"/>
  <c r="M191" i="1"/>
  <c r="O191" i="1" s="1"/>
  <c r="M190" i="1"/>
  <c r="O190" i="1" s="1"/>
  <c r="M189" i="1"/>
  <c r="O189" i="1" s="1"/>
  <c r="M188" i="1"/>
  <c r="O188" i="1" s="1"/>
  <c r="M187" i="1"/>
  <c r="O187" i="1" s="1"/>
  <c r="M186" i="1"/>
  <c r="O186" i="1" s="1"/>
  <c r="M185" i="1"/>
  <c r="O185" i="1" s="1"/>
  <c r="M184" i="1"/>
  <c r="O184" i="1" s="1"/>
  <c r="M183" i="1"/>
  <c r="O183" i="1" s="1"/>
  <c r="M182" i="1"/>
  <c r="O182" i="1" s="1"/>
  <c r="M181" i="1"/>
  <c r="O181" i="1" s="1"/>
  <c r="M180" i="1"/>
  <c r="O180" i="1" s="1"/>
  <c r="M179" i="1"/>
  <c r="O179" i="1" s="1"/>
  <c r="M178" i="1"/>
  <c r="O178" i="1" s="1"/>
  <c r="M177" i="1"/>
  <c r="O177" i="1" s="1"/>
  <c r="M176" i="1"/>
  <c r="O176" i="1" s="1"/>
  <c r="M175" i="1"/>
  <c r="O175" i="1" s="1"/>
  <c r="M174" i="1"/>
  <c r="O174" i="1" s="1"/>
  <c r="M173" i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O167" i="1"/>
  <c r="M167" i="1"/>
  <c r="M166" i="1"/>
  <c r="O166" i="1" s="1"/>
  <c r="M165" i="1"/>
  <c r="O165" i="1" s="1"/>
  <c r="M164" i="1"/>
  <c r="O164" i="1" s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M154" i="1"/>
  <c r="O154" i="1" s="1"/>
  <c r="M153" i="1"/>
  <c r="O153" i="1" s="1"/>
  <c r="M152" i="1"/>
  <c r="O152" i="1" s="1"/>
  <c r="M151" i="1"/>
  <c r="O151" i="1" s="1"/>
  <c r="M150" i="1"/>
  <c r="O150" i="1" s="1"/>
  <c r="M149" i="1"/>
  <c r="O149" i="1" s="1"/>
  <c r="M148" i="1"/>
  <c r="O148" i="1" s="1"/>
  <c r="M147" i="1"/>
  <c r="O147" i="1" s="1"/>
  <c r="M146" i="1"/>
  <c r="O146" i="1" s="1"/>
  <c r="M145" i="1"/>
  <c r="O145" i="1" s="1"/>
  <c r="M144" i="1"/>
  <c r="O144" i="1" s="1"/>
  <c r="M143" i="1"/>
  <c r="O143" i="1" s="1"/>
  <c r="M142" i="1"/>
  <c r="O142" i="1" s="1"/>
  <c r="M141" i="1"/>
  <c r="O141" i="1" s="1"/>
  <c r="M140" i="1"/>
  <c r="O140" i="1" s="1"/>
  <c r="M139" i="1"/>
  <c r="O139" i="1" s="1"/>
  <c r="M138" i="1"/>
  <c r="O138" i="1" s="1"/>
  <c r="M137" i="1"/>
  <c r="O137" i="1" s="1"/>
  <c r="M136" i="1"/>
  <c r="O136" i="1" s="1"/>
  <c r="O135" i="1"/>
  <c r="M135" i="1"/>
  <c r="M134" i="1"/>
  <c r="O134" i="1" s="1"/>
  <c r="M133" i="1"/>
  <c r="O133" i="1" s="1"/>
  <c r="M132" i="1"/>
  <c r="O132" i="1" s="1"/>
  <c r="M131" i="1"/>
  <c r="O131" i="1" s="1"/>
  <c r="M130" i="1"/>
  <c r="O130" i="1" s="1"/>
  <c r="M129" i="1"/>
  <c r="O129" i="1" s="1"/>
  <c r="M128" i="1"/>
  <c r="O128" i="1" s="1"/>
  <c r="M127" i="1"/>
  <c r="O127" i="1" s="1"/>
  <c r="M126" i="1"/>
  <c r="O126" i="1" s="1"/>
  <c r="M125" i="1"/>
  <c r="O125" i="1" s="1"/>
  <c r="M124" i="1"/>
  <c r="O124" i="1" s="1"/>
  <c r="M123" i="1"/>
  <c r="O123" i="1" s="1"/>
  <c r="M122" i="1"/>
  <c r="O122" i="1" s="1"/>
  <c r="M121" i="1"/>
  <c r="O121" i="1" s="1"/>
  <c r="M120" i="1"/>
  <c r="O120" i="1" s="1"/>
  <c r="M119" i="1"/>
  <c r="O119" i="1" s="1"/>
  <c r="M118" i="1"/>
  <c r="O118" i="1" s="1"/>
  <c r="M117" i="1"/>
  <c r="O117" i="1" s="1"/>
  <c r="M116" i="1"/>
  <c r="O116" i="1" s="1"/>
  <c r="M115" i="1"/>
  <c r="O115" i="1" s="1"/>
  <c r="M114" i="1"/>
  <c r="O114" i="1" s="1"/>
  <c r="M113" i="1"/>
  <c r="O113" i="1" s="1"/>
  <c r="M112" i="1"/>
  <c r="O112" i="1" s="1"/>
  <c r="M111" i="1"/>
  <c r="O111" i="1" s="1"/>
  <c r="M110" i="1"/>
  <c r="O110" i="1" s="1"/>
  <c r="M109" i="1"/>
  <c r="O109" i="1" s="1"/>
  <c r="M108" i="1"/>
  <c r="O108" i="1" s="1"/>
  <c r="M107" i="1"/>
  <c r="O107" i="1" s="1"/>
  <c r="M106" i="1"/>
  <c r="O106" i="1" s="1"/>
  <c r="M105" i="1"/>
  <c r="O105" i="1" s="1"/>
  <c r="M104" i="1"/>
  <c r="O104" i="1" s="1"/>
  <c r="O103" i="1"/>
  <c r="M103" i="1"/>
  <c r="M102" i="1"/>
  <c r="O102" i="1" s="1"/>
  <c r="M101" i="1"/>
  <c r="O101" i="1" s="1"/>
  <c r="M100" i="1"/>
  <c r="O100" i="1" s="1"/>
  <c r="M99" i="1"/>
  <c r="O99" i="1" s="1"/>
  <c r="M98" i="1"/>
  <c r="O98" i="1" s="1"/>
  <c r="M97" i="1"/>
  <c r="O97" i="1" s="1"/>
  <c r="M96" i="1"/>
  <c r="O96" i="1" s="1"/>
  <c r="M95" i="1"/>
  <c r="O95" i="1" s="1"/>
  <c r="M94" i="1"/>
  <c r="O94" i="1" s="1"/>
  <c r="M93" i="1"/>
  <c r="O93" i="1" s="1"/>
  <c r="M92" i="1"/>
  <c r="O92" i="1" s="1"/>
  <c r="M91" i="1"/>
  <c r="O91" i="1" s="1"/>
  <c r="M90" i="1"/>
  <c r="O90" i="1" s="1"/>
  <c r="M89" i="1"/>
  <c r="O89" i="1" s="1"/>
  <c r="M88" i="1"/>
  <c r="O88" i="1" s="1"/>
  <c r="M87" i="1"/>
  <c r="O87" i="1" s="1"/>
  <c r="M86" i="1"/>
  <c r="O86" i="1" s="1"/>
  <c r="M85" i="1"/>
  <c r="O85" i="1" s="1"/>
  <c r="M84" i="1"/>
  <c r="O84" i="1" s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74" i="1"/>
  <c r="O74" i="1" s="1"/>
  <c r="M73" i="1"/>
  <c r="O73" i="1" s="1"/>
  <c r="M72" i="1"/>
  <c r="O72" i="1" s="1"/>
  <c r="O71" i="1"/>
  <c r="M71" i="1"/>
  <c r="M70" i="1"/>
  <c r="O70" i="1" s="1"/>
  <c r="M69" i="1"/>
  <c r="O69" i="1" s="1"/>
  <c r="M68" i="1"/>
  <c r="O68" i="1" s="1"/>
  <c r="M67" i="1"/>
  <c r="O67" i="1" s="1"/>
  <c r="M66" i="1"/>
  <c r="O66" i="1" s="1"/>
  <c r="M65" i="1"/>
  <c r="O65" i="1" s="1"/>
  <c r="M64" i="1"/>
  <c r="O64" i="1" s="1"/>
  <c r="M63" i="1"/>
  <c r="O63" i="1" s="1"/>
  <c r="M62" i="1"/>
  <c r="O62" i="1" s="1"/>
  <c r="M61" i="1"/>
  <c r="O61" i="1" s="1"/>
  <c r="M60" i="1"/>
  <c r="O60" i="1" s="1"/>
  <c r="M59" i="1"/>
  <c r="O59" i="1" s="1"/>
  <c r="M58" i="1"/>
  <c r="O58" i="1" s="1"/>
  <c r="M57" i="1"/>
  <c r="O57" i="1" s="1"/>
  <c r="M56" i="1"/>
  <c r="O56" i="1" s="1"/>
  <c r="M55" i="1"/>
  <c r="O55" i="1" s="1"/>
  <c r="M54" i="1"/>
  <c r="O54" i="1" s="1"/>
  <c r="M53" i="1"/>
  <c r="O53" i="1" s="1"/>
  <c r="M52" i="1"/>
  <c r="O52" i="1" s="1"/>
  <c r="M51" i="1"/>
  <c r="O51" i="1" s="1"/>
  <c r="M50" i="1"/>
  <c r="O50" i="1" s="1"/>
  <c r="M49" i="1"/>
  <c r="O49" i="1" s="1"/>
  <c r="M48" i="1"/>
  <c r="O48" i="1" s="1"/>
  <c r="M47" i="1"/>
  <c r="O47" i="1" s="1"/>
  <c r="M46" i="1"/>
  <c r="O46" i="1" s="1"/>
  <c r="M45" i="1"/>
  <c r="O45" i="1" s="1"/>
  <c r="M44" i="1"/>
  <c r="O44" i="1" s="1"/>
  <c r="M43" i="1"/>
  <c r="O43" i="1" s="1"/>
  <c r="M42" i="1"/>
  <c r="O42" i="1" s="1"/>
  <c r="M41" i="1"/>
  <c r="O41" i="1" s="1"/>
  <c r="M40" i="1"/>
  <c r="O40" i="1" s="1"/>
  <c r="O39" i="1"/>
  <c r="M39" i="1"/>
  <c r="M38" i="1"/>
  <c r="O38" i="1" s="1"/>
  <c r="M37" i="1"/>
  <c r="O37" i="1" s="1"/>
  <c r="M36" i="1"/>
  <c r="O36" i="1" s="1"/>
  <c r="M35" i="1"/>
  <c r="O35" i="1" s="1"/>
  <c r="M34" i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M28" i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M9" i="1"/>
  <c r="O9" i="1" s="1"/>
  <c r="M8" i="1"/>
  <c r="O8" i="1" s="1"/>
  <c r="O7" i="1"/>
  <c r="M7" i="1"/>
  <c r="M6" i="1"/>
  <c r="O6" i="1" s="1"/>
  <c r="M5" i="1"/>
  <c r="O5" i="1" s="1"/>
  <c r="M4" i="1"/>
  <c r="O4" i="1" s="1"/>
  <c r="M3" i="1"/>
  <c r="O3" i="1" s="1"/>
  <c r="M2" i="1"/>
  <c r="O2" i="1" s="1"/>
</calcChain>
</file>

<file path=xl/sharedStrings.xml><?xml version="1.0" encoding="utf-8"?>
<sst xmlns="http://schemas.openxmlformats.org/spreadsheetml/2006/main" count="2797" uniqueCount="1544">
  <si>
    <t>AcctNo</t>
  </si>
  <si>
    <t>Location_No</t>
  </si>
  <si>
    <t>Location_Street</t>
  </si>
  <si>
    <t>Business_Name</t>
  </si>
  <si>
    <t>Owner_Name</t>
  </si>
  <si>
    <t>Mailing_Address1</t>
  </si>
  <si>
    <t>Mailing_Address2</t>
  </si>
  <si>
    <t>City</t>
  </si>
  <si>
    <t>St</t>
  </si>
  <si>
    <t>Zip</t>
  </si>
  <si>
    <t>Total_Assessed</t>
  </si>
  <si>
    <t>Exempt_Assessed</t>
  </si>
  <si>
    <t>Taxable_Value</t>
  </si>
  <si>
    <t>Column1</t>
  </si>
  <si>
    <t>Tax_Amount</t>
  </si>
  <si>
    <t>81782</t>
  </si>
  <si>
    <t>LEASE</t>
  </si>
  <si>
    <t>CONGRESS</t>
  </si>
  <si>
    <t>3M COMPANY</t>
  </si>
  <si>
    <t>C/O RYAN, LLC</t>
  </si>
  <si>
    <t>PO BOX 4900</t>
  </si>
  <si>
    <t>SCOTTSDALE</t>
  </si>
  <si>
    <t>AZ</t>
  </si>
  <si>
    <t>85261</t>
  </si>
  <si>
    <t>81428</t>
  </si>
  <si>
    <t>WINSHIP</t>
  </si>
  <si>
    <t>ACCELERATED CARE PLUS LEASING</t>
  </si>
  <si>
    <t>2500 WESTFIELD DR STE 202</t>
  </si>
  <si>
    <t>ELGIN</t>
  </si>
  <si>
    <t>IL</t>
  </si>
  <si>
    <t>60124</t>
  </si>
  <si>
    <t>81540</t>
  </si>
  <si>
    <t>VARIOUS</t>
  </si>
  <si>
    <t>ADP, INC</t>
  </si>
  <si>
    <t>ADP INC</t>
  </si>
  <si>
    <t>ONE ADP BLVD, MS#B401</t>
  </si>
  <si>
    <t>ROSELAND</t>
  </si>
  <si>
    <t>NJ</t>
  </si>
  <si>
    <t>07068</t>
  </si>
  <si>
    <t>81778</t>
  </si>
  <si>
    <t>VARIO</t>
  </si>
  <si>
    <t>ADT COMMERCIAL, LLC</t>
  </si>
  <si>
    <t>PO BOX 54767</t>
  </si>
  <si>
    <t>LEXINGTON</t>
  </si>
  <si>
    <t>KY</t>
  </si>
  <si>
    <t>40555</t>
  </si>
  <si>
    <t>81249</t>
  </si>
  <si>
    <t>ADT LLC</t>
  </si>
  <si>
    <t>81748</t>
  </si>
  <si>
    <t>VINE</t>
  </si>
  <si>
    <t>ALLEN &amp; SELIG REALTY</t>
  </si>
  <si>
    <t>15 VINE ST</t>
  </si>
  <si>
    <t>BATH</t>
  </si>
  <si>
    <t>ME</t>
  </si>
  <si>
    <t>04530</t>
  </si>
  <si>
    <t>81518</t>
  </si>
  <si>
    <t>AMERIGAS PROPANE LP</t>
  </si>
  <si>
    <t>C/O THE ALBANO GROUP</t>
  </si>
  <si>
    <t>PO BOX 1240</t>
  </si>
  <si>
    <t>MANCHESTER</t>
  </si>
  <si>
    <t>NH</t>
  </si>
  <si>
    <t>03105</t>
  </si>
  <si>
    <t>81555</t>
  </si>
  <si>
    <t>MIDDLE</t>
  </si>
  <si>
    <t>ANCHOR TAX AND ACCOUNTING</t>
  </si>
  <si>
    <t>Anchor Tax &amp; Accounting</t>
  </si>
  <si>
    <t>Richard Chabot CPA</t>
  </si>
  <si>
    <t>795 Middle St</t>
  </si>
  <si>
    <t>Bath</t>
  </si>
  <si>
    <t>81769</t>
  </si>
  <si>
    <t>LEEMAN</t>
  </si>
  <si>
    <t>AROMA JOE'S</t>
  </si>
  <si>
    <t>75 JOHN ROBERTS RD</t>
  </si>
  <si>
    <t>STE 100A</t>
  </si>
  <si>
    <t>SOUTH PORTLAND</t>
  </si>
  <si>
    <t>04106</t>
  </si>
  <si>
    <t>01178</t>
  </si>
  <si>
    <t>HIGH</t>
  </si>
  <si>
    <t>ASSOCIATED APPRAISERS OF MAINE</t>
  </si>
  <si>
    <t>PO BOX 687</t>
  </si>
  <si>
    <t>04530-0687</t>
  </si>
  <si>
    <t>81458</t>
  </si>
  <si>
    <t>ATER, JOHN PAINTING</t>
  </si>
  <si>
    <t>ATER, JOHN</t>
  </si>
  <si>
    <t>65 MIDDLE ST</t>
  </si>
  <si>
    <t>04530-1623</t>
  </si>
  <si>
    <t>81770</t>
  </si>
  <si>
    <t>FRONT</t>
  </si>
  <si>
    <t>ATLANTIC WEALTH PLANNING GROUP</t>
  </si>
  <si>
    <t>DUNCKEL, SARAH</t>
  </si>
  <si>
    <t>2 FRONT ST</t>
  </si>
  <si>
    <t>19960</t>
  </si>
  <si>
    <t>PARK</t>
  </si>
  <si>
    <t>AVERY &amp; LAWSON-STOPPS ATTORNEY</t>
  </si>
  <si>
    <t>7 PARK ST</t>
  </si>
  <si>
    <t>STE 201</t>
  </si>
  <si>
    <t>81658</t>
  </si>
  <si>
    <t>BAE Systems Shared Services, I</t>
  </si>
  <si>
    <t>2941 FAIRVIEW PARK DR</t>
  </si>
  <si>
    <t>FALLS CHURCH</t>
  </si>
  <si>
    <t>VA</t>
  </si>
  <si>
    <t>22042</t>
  </si>
  <si>
    <t>01210</t>
  </si>
  <si>
    <t>COMMERCIAL</t>
  </si>
  <si>
    <t>BAE SYSTEMS TECH. SOLUTIONS &amp;</t>
  </si>
  <si>
    <t>ATTN: TAX &amp; TREASURY</t>
  </si>
  <si>
    <t>520 GAITHER RD</t>
  </si>
  <si>
    <t>ROCKVILLE</t>
  </si>
  <si>
    <t>MD</t>
  </si>
  <si>
    <t>20850</t>
  </si>
  <si>
    <t>81699</t>
  </si>
  <si>
    <t>BANK OF MONTREAL</t>
  </si>
  <si>
    <t>790 N WATER ST</t>
  </si>
  <si>
    <t>FL 14W</t>
  </si>
  <si>
    <t>MILWAUKEE</t>
  </si>
  <si>
    <t>WI</t>
  </si>
  <si>
    <t>53202</t>
  </si>
  <si>
    <t>80941</t>
  </si>
  <si>
    <t>PALMER</t>
  </si>
  <si>
    <t>BARTLETT DESIGN INC.</t>
  </si>
  <si>
    <t>5 PALMER ST</t>
  </si>
  <si>
    <t>04530-0000</t>
  </si>
  <si>
    <t>81765</t>
  </si>
  <si>
    <t>BATH ANCHOR</t>
  </si>
  <si>
    <t>99 COMMERCIAL ST</t>
  </si>
  <si>
    <t>81279</t>
  </si>
  <si>
    <t>VAR</t>
  </si>
  <si>
    <t>Bath Apartments LLC</t>
  </si>
  <si>
    <t>104 Main St #1671</t>
  </si>
  <si>
    <t>Blue Hill</t>
  </si>
  <si>
    <t>04614</t>
  </si>
  <si>
    <t>81695</t>
  </si>
  <si>
    <t>Bath Brewing Co.</t>
  </si>
  <si>
    <t>Bath Brewing Company</t>
  </si>
  <si>
    <t>Attn: Michael Therriault</t>
  </si>
  <si>
    <t>141 Front St</t>
  </si>
  <si>
    <t>81726</t>
  </si>
  <si>
    <t>BATH CANNABIS COMPANY</t>
  </si>
  <si>
    <t>735 MIDDLE ST</t>
  </si>
  <si>
    <t>16450</t>
  </si>
  <si>
    <t>LINCOLN</t>
  </si>
  <si>
    <t>BATH CORNER VARIETY</t>
  </si>
  <si>
    <t>203 LINCOLN ST</t>
  </si>
  <si>
    <t>81453</t>
  </si>
  <si>
    <t>BATH COUNSELING CENTER</t>
  </si>
  <si>
    <t>48 FRONT STREET SUITE 3</t>
  </si>
  <si>
    <t>04530-2560</t>
  </si>
  <si>
    <t>19100</t>
  </si>
  <si>
    <t>WASHINGTON</t>
  </si>
  <si>
    <t>BATH FAMILY DENTAL, LLC</t>
  </si>
  <si>
    <t>Bath Family Dental LLC</t>
  </si>
  <si>
    <t>Cook, Tammy L DMD</t>
  </si>
  <si>
    <t>304 Washington St</t>
  </si>
  <si>
    <t>04530-1641</t>
  </si>
  <si>
    <t>02110</t>
  </si>
  <si>
    <t>WHISKEAG</t>
  </si>
  <si>
    <t>Bath Golf Club, The</t>
  </si>
  <si>
    <t>Preservation Bath LLC</t>
  </si>
  <si>
    <t>387 Whiskeag Rd</t>
  </si>
  <si>
    <t>81476</t>
  </si>
  <si>
    <t>BATH HOTEL LLC</t>
  </si>
  <si>
    <t>15 MAIN ST SUITE 210</t>
  </si>
  <si>
    <t>FREEPORT</t>
  </si>
  <si>
    <t>04032</t>
  </si>
  <si>
    <t>81420</t>
  </si>
  <si>
    <t>BATH IRON WORKS</t>
  </si>
  <si>
    <t>JOHN G MORSE/LEASE</t>
  </si>
  <si>
    <t>700 WASHINGTON ST</t>
  </si>
  <si>
    <t>81498</t>
  </si>
  <si>
    <t>02160</t>
  </si>
  <si>
    <t>BATH IRON WORKS CORP</t>
  </si>
  <si>
    <t>81632</t>
  </si>
  <si>
    <t>BATH LOYAL BISCUIT CO.</t>
  </si>
  <si>
    <t>PETPROS</t>
  </si>
  <si>
    <t>17119 56TH AVE W</t>
  </si>
  <si>
    <t>LYNNWOOD</t>
  </si>
  <si>
    <t>WA</t>
  </si>
  <si>
    <t>98037</t>
  </si>
  <si>
    <t>80918</t>
  </si>
  <si>
    <t>BATH MARINE DRAFTSMEN'S ASSOC</t>
  </si>
  <si>
    <t>PO BOX 213</t>
  </si>
  <si>
    <t>03170</t>
  </si>
  <si>
    <t>CENTRE</t>
  </si>
  <si>
    <t>BATH NATURAL MARKET</t>
  </si>
  <si>
    <t>36 CENTRE ST</t>
  </si>
  <si>
    <t>04530-2502</t>
  </si>
  <si>
    <t>18230</t>
  </si>
  <si>
    <t>BATH OPTOMETRIC ASSOCIATES</t>
  </si>
  <si>
    <t>Bath Optometric Assoc P C</t>
  </si>
  <si>
    <t>Faith &amp; James Smith</t>
  </si>
  <si>
    <t>126 Front St</t>
  </si>
  <si>
    <t>02230</t>
  </si>
  <si>
    <t>BATH PRINTING COMPANY</t>
  </si>
  <si>
    <t>BATH PRESS, INC</t>
  </si>
  <si>
    <t>44 FRONT ST</t>
  </si>
  <si>
    <t>04530-2507</t>
  </si>
  <si>
    <t>81647</t>
  </si>
  <si>
    <t>BATH SAVINGS INSTITUTION</t>
  </si>
  <si>
    <t>105 FRONT ST</t>
  </si>
  <si>
    <t>04530-2608</t>
  </si>
  <si>
    <t>81226</t>
  </si>
  <si>
    <t>BATH SWEET SHOPPE</t>
  </si>
  <si>
    <t>19 CENTRE ST</t>
  </si>
  <si>
    <t>81325</t>
  </si>
  <si>
    <t>PEARL</t>
  </si>
  <si>
    <t>BENJAMIN F PACKARD HOUSE</t>
  </si>
  <si>
    <t>45 PEARL ST</t>
  </si>
  <si>
    <t>02315</t>
  </si>
  <si>
    <t>STATE</t>
  </si>
  <si>
    <t>BERT'S OIL SERVICE</t>
  </si>
  <si>
    <t>Bert's Oil Service Inc</t>
  </si>
  <si>
    <t>William Reed II</t>
  </si>
  <si>
    <t>PO Box 309</t>
  </si>
  <si>
    <t>02310</t>
  </si>
  <si>
    <t>BERT'S SERVICE STATION</t>
  </si>
  <si>
    <t>BERT'S OIL SERVICE, INC</t>
  </si>
  <si>
    <t>PO BOX 309</t>
  </si>
  <si>
    <t>81550</t>
  </si>
  <si>
    <t>ELM</t>
  </si>
  <si>
    <t>BEST THAI II</t>
  </si>
  <si>
    <t>23 ELM ST</t>
  </si>
  <si>
    <t>80908</t>
  </si>
  <si>
    <t>BIG APPLE #1079</t>
  </si>
  <si>
    <t>C N BROWN COMPANY</t>
  </si>
  <si>
    <t>PO BOX 200</t>
  </si>
  <si>
    <t>SOUTH PARIS</t>
  </si>
  <si>
    <t>04281-0200</t>
  </si>
  <si>
    <t>81785</t>
  </si>
  <si>
    <t>BILL'S HERBAL GROUP, INC.</t>
  </si>
  <si>
    <t>BILL'S HERBAL GROUP INC</t>
  </si>
  <si>
    <t>26 CENTRE ST</t>
  </si>
  <si>
    <t>80760</t>
  </si>
  <si>
    <t>BLUETRITON BRANDS, INC.</t>
  </si>
  <si>
    <t>PO BOX 4900, DEPT 744</t>
  </si>
  <si>
    <t>85261-4900</t>
  </si>
  <si>
    <t>50090</t>
  </si>
  <si>
    <t>BMA BATH #1761</t>
  </si>
  <si>
    <t>BIOMEDICAL APPLICATIONS OF ME,</t>
  </si>
  <si>
    <t>C/O PVS RE BMA BATH (#1761)</t>
  </si>
  <si>
    <t>14400 METCALF</t>
  </si>
  <si>
    <t>OVERLAND PARK</t>
  </si>
  <si>
    <t>KS</t>
  </si>
  <si>
    <t>66223</t>
  </si>
  <si>
    <t>81591</t>
  </si>
  <si>
    <t>BOEING COMPANY</t>
  </si>
  <si>
    <t>PO BOX 3707 M/C 6A1-01</t>
  </si>
  <si>
    <t>SEATTLE</t>
  </si>
  <si>
    <t>98124</t>
  </si>
  <si>
    <t>81046</t>
  </si>
  <si>
    <t>BOHEMIAN ROSE</t>
  </si>
  <si>
    <t>106 FRONT ST</t>
  </si>
  <si>
    <t>81786</t>
  </si>
  <si>
    <t>BOUNTIFUL WELLNESS</t>
  </si>
  <si>
    <t>LOOSIGIAN, MATTHEW &amp; ARLEN, EL</t>
  </si>
  <si>
    <t>4 CENTRE ST</t>
  </si>
  <si>
    <t>02590</t>
  </si>
  <si>
    <t>BRACKETT'S MARKET</t>
  </si>
  <si>
    <t>Brackett's Market Inc</t>
  </si>
  <si>
    <t>185 Front St</t>
  </si>
  <si>
    <t>20355</t>
  </si>
  <si>
    <t>BRECKENRIDGE</t>
  </si>
  <si>
    <t>BRECKENRIDGE PROPERTIES, LLC</t>
  </si>
  <si>
    <t>5280 W 115TH PL</t>
  </si>
  <si>
    <t>LEAWOOD</t>
  </si>
  <si>
    <t>66211</t>
  </si>
  <si>
    <t>02460</t>
  </si>
  <si>
    <t>BREWER, WILLIAM H CPA</t>
  </si>
  <si>
    <t>PO BOX 306</t>
  </si>
  <si>
    <t>08450</t>
  </si>
  <si>
    <t>BRIGHTWORK DENTAL CARE</t>
  </si>
  <si>
    <t>Brightwork Dental Care P.A.</t>
  </si>
  <si>
    <t>Michelle Beaulieu, DMD</t>
  </si>
  <si>
    <t>130 Centre St Ste 2</t>
  </si>
  <si>
    <t>81215</t>
  </si>
  <si>
    <t>ROSE</t>
  </si>
  <si>
    <t>BROOKTON LANDSCAPES, INC</t>
  </si>
  <si>
    <t>5 ROSE ST</t>
  </si>
  <si>
    <t>81788</t>
  </si>
  <si>
    <t>BROTHERS CANNABIS</t>
  </si>
  <si>
    <t>COASTAL DREAMS, LLC</t>
  </si>
  <si>
    <t>PO BOX 734</t>
  </si>
  <si>
    <t>81723</t>
  </si>
  <si>
    <t>BURANO'S WOOD-FIRED PIZZERIA</t>
  </si>
  <si>
    <t>128 FRONT ST</t>
  </si>
  <si>
    <t>25070</t>
  </si>
  <si>
    <t>OAK</t>
  </si>
  <si>
    <t>BURDEN, JEREMY DDS</t>
  </si>
  <si>
    <t>Burden, Jeremy H DDS P A</t>
  </si>
  <si>
    <t>24 Oak St</t>
  </si>
  <si>
    <t>02575</t>
  </si>
  <si>
    <t>BURGER KING #1073</t>
  </si>
  <si>
    <t>CARROLS, LLC</t>
  </si>
  <si>
    <t>C/O ADVANTAX</t>
  </si>
  <si>
    <t>2500 WESTFIELD DR STE 1-202</t>
  </si>
  <si>
    <t>02585</t>
  </si>
  <si>
    <t>OAK GROVE</t>
  </si>
  <si>
    <t>BURGESS TECHNOLOGY SERVICES</t>
  </si>
  <si>
    <t>EMANCE INC</t>
  </si>
  <si>
    <t>6 OAK GROVE AVE</t>
  </si>
  <si>
    <t>81505</t>
  </si>
  <si>
    <t>BUY LOW BABY</t>
  </si>
  <si>
    <t>81350</t>
  </si>
  <si>
    <t>BYRNES IRISH PUB</t>
  </si>
  <si>
    <t>38 CENTRE ST</t>
  </si>
  <si>
    <t>03010</t>
  </si>
  <si>
    <t>CABIN, THE</t>
  </si>
  <si>
    <t>Hasmur Inc</t>
  </si>
  <si>
    <t>Paul Hasenfus</t>
  </si>
  <si>
    <t>552 Washington St</t>
  </si>
  <si>
    <t>81197</t>
  </si>
  <si>
    <t>CAFE CREME INC</t>
  </si>
  <si>
    <t>Cafe Creme Inc</t>
  </si>
  <si>
    <t>Attn: Tondra Schultz</t>
  </si>
  <si>
    <t>56 Front St</t>
  </si>
  <si>
    <t>03040</t>
  </si>
  <si>
    <t>CAHILL TIRE, INC</t>
  </si>
  <si>
    <t>KDTE Enterprises Inc</t>
  </si>
  <si>
    <t>Cahill Tire Inc</t>
  </si>
  <si>
    <t>PO Box 753</t>
  </si>
  <si>
    <t>03135</t>
  </si>
  <si>
    <t>CHANDLER</t>
  </si>
  <si>
    <t>CAMDEN NATIONAL BANK</t>
  </si>
  <si>
    <t>ATTN: ACCOUNTS PAYABLE</t>
  </si>
  <si>
    <t>PO BOX 310</t>
  </si>
  <si>
    <t>CAMDEN</t>
  </si>
  <si>
    <t>04843</t>
  </si>
  <si>
    <t>81642</t>
  </si>
  <si>
    <t>10 STATE RD &amp; 15 CONGRESS</t>
  </si>
  <si>
    <t>CANON FINANCIAL SERVICES, INC</t>
  </si>
  <si>
    <t>158 GAITHER DR</t>
  </si>
  <si>
    <t>PO BOX 5008</t>
  </si>
  <si>
    <t>MT LAUREL</t>
  </si>
  <si>
    <t>08054</t>
  </si>
  <si>
    <t>81417</t>
  </si>
  <si>
    <t>CANON SOLUTIONS AMERICA INC</t>
  </si>
  <si>
    <t>300 COMMERCE SQUARE BLVD</t>
  </si>
  <si>
    <t>BURLINGTON</t>
  </si>
  <si>
    <t>08016</t>
  </si>
  <si>
    <t>81332</t>
  </si>
  <si>
    <t>CARDTRONICS USA INC</t>
  </si>
  <si>
    <t>C/O HARDING &amp; CARBONE, INC</t>
  </si>
  <si>
    <t>1235 N LOOP W, STE 205</t>
  </si>
  <si>
    <t>HOUSTON</t>
  </si>
  <si>
    <t>TX</t>
  </si>
  <si>
    <t>77008</t>
  </si>
  <si>
    <t>03080</t>
  </si>
  <si>
    <t>CASCO BAY FOOD &amp; BEVERAGE</t>
  </si>
  <si>
    <t>CASCO BAY FOOD AND BEVERAGE</t>
  </si>
  <si>
    <t>9 SARATOGA ST</t>
  </si>
  <si>
    <t>LEWISTON</t>
  </si>
  <si>
    <t>04240</t>
  </si>
  <si>
    <t>81656</t>
  </si>
  <si>
    <t>VARIOUS - LEASED ITEMS</t>
  </si>
  <si>
    <t>CATALINA MARKETING GROUP</t>
  </si>
  <si>
    <t>PO BOX 829</t>
  </si>
  <si>
    <t>COLLEYVILLE</t>
  </si>
  <si>
    <t>76034</t>
  </si>
  <si>
    <t>81281</t>
  </si>
  <si>
    <t>CED &amp; ASSOCIATES</t>
  </si>
  <si>
    <t>CED &amp; Assoc</t>
  </si>
  <si>
    <t>Attn: Catherine Davis</t>
  </si>
  <si>
    <t>42 Front St</t>
  </si>
  <si>
    <t>80001</t>
  </si>
  <si>
    <t>CENTRAL MAINE POWER COMPANY</t>
  </si>
  <si>
    <t>C/O AVANGRID MNGMT CO-LOCAL TA</t>
  </si>
  <si>
    <t>ONE CITY CENTER 5TH FL</t>
  </si>
  <si>
    <t>PORTLAND</t>
  </si>
  <si>
    <t>04101</t>
  </si>
  <si>
    <t>81621</t>
  </si>
  <si>
    <t>CENTRE STREET ARTS GALLERY, LL</t>
  </si>
  <si>
    <t>11 CENTRE STREET</t>
  </si>
  <si>
    <t>81502</t>
  </si>
  <si>
    <t>COTTAGE</t>
  </si>
  <si>
    <t>CITIZENS BANK, NATIONAL ASSOCI</t>
  </si>
  <si>
    <t>One Citizens Bank Way, JCCL30</t>
  </si>
  <si>
    <t>Johnston</t>
  </si>
  <si>
    <t>RI</t>
  </si>
  <si>
    <t>02919</t>
  </si>
  <si>
    <t>81602</t>
  </si>
  <si>
    <t>CLINICAL CONCEPTS, LLC</t>
  </si>
  <si>
    <t>Clinical Concepts LLC</t>
  </si>
  <si>
    <t>Attn: Sharon L Steele</t>
  </si>
  <si>
    <t>1543 Washington St</t>
  </si>
  <si>
    <t>19220</t>
  </si>
  <si>
    <t>CLIPPER MART</t>
  </si>
  <si>
    <t>ENI LEEMAN HWY LLC</t>
  </si>
  <si>
    <t>2 INTERNATIONAL WY</t>
  </si>
  <si>
    <t>LAWRENCE</t>
  </si>
  <si>
    <t>MA</t>
  </si>
  <si>
    <t>01843</t>
  </si>
  <si>
    <t>03280</t>
  </si>
  <si>
    <t>COASTAL GLASS &amp; WINDOW INC</t>
  </si>
  <si>
    <t>12 STATE RD STE 6</t>
  </si>
  <si>
    <t>03320</t>
  </si>
  <si>
    <t>COCA-COLA BEVERAGES NE, INC.</t>
  </si>
  <si>
    <t>COCA-COLA BEVERAGES NORTHEAST,</t>
  </si>
  <si>
    <t>1 EXECUTIVE PARK DR, STE 330</t>
  </si>
  <si>
    <t>C/O PROPERTY TAX DEPT</t>
  </si>
  <si>
    <t>BEDFORD</t>
  </si>
  <si>
    <t>03110</t>
  </si>
  <si>
    <t>81545</t>
  </si>
  <si>
    <t>COCA-COLA COMPANY, THE</t>
  </si>
  <si>
    <t>FOUNTAIN PROPERTY TAX - NAT 8</t>
  </si>
  <si>
    <t>PO BOX 1734</t>
  </si>
  <si>
    <t>ATLANTA</t>
  </si>
  <si>
    <t>GA</t>
  </si>
  <si>
    <t>30301</t>
  </si>
  <si>
    <t>81129</t>
  </si>
  <si>
    <t>COINSTAR ASSET HOLDINGS, LLC</t>
  </si>
  <si>
    <t>c/o ALTUS GROUP US INC.</t>
  </si>
  <si>
    <t>PO BOX 1339</t>
  </si>
  <si>
    <t>COCKEYSVILLE</t>
  </si>
  <si>
    <t>21030</t>
  </si>
  <si>
    <t>81590</t>
  </si>
  <si>
    <t>COMCAST BROADBAND SECURITY LLC</t>
  </si>
  <si>
    <t>ATTN PROPERTY TAX DEPARTMENT</t>
  </si>
  <si>
    <t>ONE COMCAST CENTER 32ND FL</t>
  </si>
  <si>
    <t>PHILADELPHIA</t>
  </si>
  <si>
    <t>PA</t>
  </si>
  <si>
    <t>19103</t>
  </si>
  <si>
    <t>03130</t>
  </si>
  <si>
    <t>COMCAST OF ME/NH INC</t>
  </si>
  <si>
    <t>ATTN PROPERTY TAX DEPT</t>
  </si>
  <si>
    <t>81222</t>
  </si>
  <si>
    <t>COMPUTER SCIENCES CORPORATION</t>
  </si>
  <si>
    <t>U.S. TRANS TAX - DXC TECH.</t>
  </si>
  <si>
    <t>3400 N. CENTRAL EXPY, STE 210</t>
  </si>
  <si>
    <t>RICHARDSON</t>
  </si>
  <si>
    <t>75080</t>
  </si>
  <si>
    <t>81424</t>
  </si>
  <si>
    <t>C/O DXC TECHNOLOGY PROPERTY TA</t>
  </si>
  <si>
    <t>6901 WINDCREST DR, MS D5-1E-37</t>
  </si>
  <si>
    <t>PLANO</t>
  </si>
  <si>
    <t>75024</t>
  </si>
  <si>
    <t>81504</t>
  </si>
  <si>
    <t>U.S. TRANS. TAX - DXC TECH.</t>
  </si>
  <si>
    <t>81611</t>
  </si>
  <si>
    <t>DXC TECH PROP TAX</t>
  </si>
  <si>
    <t>6901 WINDCREST DR MS D5-1E-37</t>
  </si>
  <si>
    <t>81079</t>
  </si>
  <si>
    <t>UNION</t>
  </si>
  <si>
    <t>CONLEY &amp; WIRICK, P.A.</t>
  </si>
  <si>
    <t>Conley &amp; Wirick P A</t>
  </si>
  <si>
    <t>Attn: J Michael Conley</t>
  </si>
  <si>
    <t>31 Union St</t>
  </si>
  <si>
    <t>81616</t>
  </si>
  <si>
    <t>CONOPCO, INC.</t>
  </si>
  <si>
    <t>CONOPCO, INC</t>
  </si>
  <si>
    <t>PO BOX 4747</t>
  </si>
  <si>
    <t>OAK BROOK</t>
  </si>
  <si>
    <t>60522</t>
  </si>
  <si>
    <t>70080</t>
  </si>
  <si>
    <t>CONSOLIDATED COMM OF NNE CO, L</t>
  </si>
  <si>
    <t>770 ELM ST 2ND FLOOR</t>
  </si>
  <si>
    <t>03101</t>
  </si>
  <si>
    <t>16310</t>
  </si>
  <si>
    <t>CORE-MARK INTERNATIONAL, INC</t>
  </si>
  <si>
    <t>CORE-MARK MIDCONTINENT</t>
  </si>
  <si>
    <t>1500 SOLANA BLVD</t>
  </si>
  <si>
    <t>BLDG 6 STE 6150</t>
  </si>
  <si>
    <t>WESTLAKE</t>
  </si>
  <si>
    <t>76262</t>
  </si>
  <si>
    <t>03400</t>
  </si>
  <si>
    <t>COUNTRY FARM FURNITURE</t>
  </si>
  <si>
    <t>148 FRONT ST</t>
  </si>
  <si>
    <t>04530-2607</t>
  </si>
  <si>
    <t>81094</t>
  </si>
  <si>
    <t>COURT</t>
  </si>
  <si>
    <t>COURT ST APARTMENTS, LLC</t>
  </si>
  <si>
    <t>Court St Apartments LLC</t>
  </si>
  <si>
    <t>Attn: Glen Guerette</t>
  </si>
  <si>
    <t>PO Box 275</t>
  </si>
  <si>
    <t>Augusta</t>
  </si>
  <si>
    <t>04330</t>
  </si>
  <si>
    <t>50003</t>
  </si>
  <si>
    <t>CPM PROPERTY MANAGEMENT, INC.</t>
  </si>
  <si>
    <t>CPM Property Mngmt Inc</t>
  </si>
  <si>
    <t>Armentrout, John M</t>
  </si>
  <si>
    <t>1044 Washington St</t>
  </si>
  <si>
    <t>03200</t>
  </si>
  <si>
    <t>CROSS INSURANCE</t>
  </si>
  <si>
    <t>DESMOND &amp; PAYNE</t>
  </si>
  <si>
    <t>PO BOX 1388</t>
  </si>
  <si>
    <t>BANGOR</t>
  </si>
  <si>
    <t>04402</t>
  </si>
  <si>
    <t>81704</t>
  </si>
  <si>
    <t>CROWN LIFT TRUCKS</t>
  </si>
  <si>
    <t>CROWN EQUIPMENT CORPORATION</t>
  </si>
  <si>
    <t>44 SOUTH WASHINGTON ST</t>
  </si>
  <si>
    <t>NEW BREMEN</t>
  </si>
  <si>
    <t>OH</t>
  </si>
  <si>
    <t>45869</t>
  </si>
  <si>
    <t>81640</t>
  </si>
  <si>
    <t>CSC SERVICEWORKS, INC.</t>
  </si>
  <si>
    <t>C/O RYAN TAX COMPLIANCE SERVIC</t>
  </si>
  <si>
    <t>PO BOX 460049</t>
  </si>
  <si>
    <t>77056</t>
  </si>
  <si>
    <t>81392</t>
  </si>
  <si>
    <t>CSI LEASING, INC</t>
  </si>
  <si>
    <t>ATTN: PROPERTY TAX DEPT</t>
  </si>
  <si>
    <t>9990 OLD OLIVE ST RD #101</t>
  </si>
  <si>
    <t>ST LOUIS</t>
  </si>
  <si>
    <t>MO</t>
  </si>
  <si>
    <t>63141-5904</t>
  </si>
  <si>
    <t>03440</t>
  </si>
  <si>
    <t>CUMBERLAND FARMS #5571</t>
  </si>
  <si>
    <t>CUMBERLAND FARMS, INC.</t>
  </si>
  <si>
    <t>165 FLANDERS RD</t>
  </si>
  <si>
    <t>WESTBOROUGH</t>
  </si>
  <si>
    <t>01581</t>
  </si>
  <si>
    <t>80801</t>
  </si>
  <si>
    <t>CUMMINGS ELECTRIC</t>
  </si>
  <si>
    <t>Cummings Electric Inc</t>
  </si>
  <si>
    <t>408 Centre St</t>
  </si>
  <si>
    <t>81191</t>
  </si>
  <si>
    <t>WING FARM</t>
  </si>
  <si>
    <t>CUSTOM COMPOSITE TECHNOLOGIES</t>
  </si>
  <si>
    <t>15 WINGFARM PRKWY</t>
  </si>
  <si>
    <t>02100</t>
  </si>
  <si>
    <t>CVS STATE CAPITAL LLC</t>
  </si>
  <si>
    <t>CVS HEALTH CORPORATION</t>
  </si>
  <si>
    <t>c/o ALTUS GROUP US INC</t>
  </si>
  <si>
    <t>PO BOX 71130</t>
  </si>
  <si>
    <t>PHOENIX</t>
  </si>
  <si>
    <t>85050</t>
  </si>
  <si>
    <t>13230</t>
  </si>
  <si>
    <t>DAIGLE FUNERAL HOME</t>
  </si>
  <si>
    <t>819 HIGH ST</t>
  </si>
  <si>
    <t>04530-2499</t>
  </si>
  <si>
    <t>81700</t>
  </si>
  <si>
    <t>DATA SALES CO, INC</t>
  </si>
  <si>
    <t>3450 W BURNSVILLE PKWY</t>
  </si>
  <si>
    <t>BURNSVILLE</t>
  </si>
  <si>
    <t>MN</t>
  </si>
  <si>
    <t>55337</t>
  </si>
  <si>
    <t>80819</t>
  </si>
  <si>
    <t>DAVE'S FLOOR SANDING</t>
  </si>
  <si>
    <t>Dave's Floor Sanding Inc</t>
  </si>
  <si>
    <t>Garnet, Dave</t>
  </si>
  <si>
    <t>481 Middle St</t>
  </si>
  <si>
    <t>81539</t>
  </si>
  <si>
    <t>DAVID MATERO ARCHITECTURE</t>
  </si>
  <si>
    <t>MATERO, DAVID</t>
  </si>
  <si>
    <t>49 CENTRE ST</t>
  </si>
  <si>
    <t>81743</t>
  </si>
  <si>
    <t>DAWGTOPIA</t>
  </si>
  <si>
    <t>101 LEEMAN HWY</t>
  </si>
  <si>
    <t>04090</t>
  </si>
  <si>
    <t>DAY, JAMES F ATTY</t>
  </si>
  <si>
    <t>52 FRONT ST</t>
  </si>
  <si>
    <t>81398</t>
  </si>
  <si>
    <t>DE LAGE LANDEN FINANCIAL SERVI</t>
  </si>
  <si>
    <t>ATTN: CORPORATE TAX DEPT</t>
  </si>
  <si>
    <t>1111 OLD EAGLE SCHOOL RD</t>
  </si>
  <si>
    <t>WAYNE</t>
  </si>
  <si>
    <t>19087</t>
  </si>
  <si>
    <t>81256</t>
  </si>
  <si>
    <t>WALKER</t>
  </si>
  <si>
    <t>DECKER, WENDY R</t>
  </si>
  <si>
    <t>14 WALKER ST</t>
  </si>
  <si>
    <t>81519</t>
  </si>
  <si>
    <t>DELL EQUIPMENT FUNDING LP</t>
  </si>
  <si>
    <t>ONE DELL WAY RR1-35</t>
  </si>
  <si>
    <t>ROUND ROCK</t>
  </si>
  <si>
    <t>78682</t>
  </si>
  <si>
    <t>04210</t>
  </si>
  <si>
    <t>DESMOND, DAVID E FUNERAL HOME</t>
  </si>
  <si>
    <t>638 HIGH ST</t>
  </si>
  <si>
    <t>04530-1921</t>
  </si>
  <si>
    <t>81101</t>
  </si>
  <si>
    <t>DIRECTV LLC</t>
  </si>
  <si>
    <t>PO BOX 2789</t>
  </si>
  <si>
    <t>ADDISON</t>
  </si>
  <si>
    <t>75001</t>
  </si>
  <si>
    <t>81161</t>
  </si>
  <si>
    <t>DISH NETWORK LLC</t>
  </si>
  <si>
    <t>PO BOX 6623</t>
  </si>
  <si>
    <t>ENGLEWOOD</t>
  </si>
  <si>
    <t>CO</t>
  </si>
  <si>
    <t>80155</t>
  </si>
  <si>
    <t>04265</t>
  </si>
  <si>
    <t>DOMINO'S PIZZA</t>
  </si>
  <si>
    <t>HF ENTERPRISES, INC/FERNANDO J</t>
  </si>
  <si>
    <t>4 OAK GROVE AVE</t>
  </si>
  <si>
    <t>81467</t>
  </si>
  <si>
    <t>DORENA'S DANCE</t>
  </si>
  <si>
    <t>Dorena's Dance</t>
  </si>
  <si>
    <t>Attn: Dorena Martin</t>
  </si>
  <si>
    <t>50 Wing Farm Pkwy</t>
  </si>
  <si>
    <t>50750</t>
  </si>
  <si>
    <t>DUNKIN' DONUTS</t>
  </si>
  <si>
    <t>JMD DONUTS, LLC</t>
  </si>
  <si>
    <t>104 PLEASANT ST STE 1</t>
  </si>
  <si>
    <t>BRUNSWICK</t>
  </si>
  <si>
    <t>04011</t>
  </si>
  <si>
    <t>81738</t>
  </si>
  <si>
    <t>EBB AND FLOW YOGA</t>
  </si>
  <si>
    <t>149 FRONT ST</t>
  </si>
  <si>
    <t>81760</t>
  </si>
  <si>
    <t>ECO BEAUTY BAR</t>
  </si>
  <si>
    <t>104 FRONT ST</t>
  </si>
  <si>
    <t>81084</t>
  </si>
  <si>
    <t>EDWARD D JONES &amp; CO LP</t>
  </si>
  <si>
    <t>ATTN: BRANCH TAX 15220</t>
  </si>
  <si>
    <t>PO BOX 66528</t>
  </si>
  <si>
    <t>ST. LOUIS</t>
  </si>
  <si>
    <t>63166-6528</t>
  </si>
  <si>
    <t>81795</t>
  </si>
  <si>
    <t>EDWARD D JONES &amp; CO, L.P.</t>
  </si>
  <si>
    <t>ATTN: BRANCH TAX</t>
  </si>
  <si>
    <t>81768</t>
  </si>
  <si>
    <t>EMPIRE NAILS &amp; SPA</t>
  </si>
  <si>
    <t>1 CHANDLER DR</t>
  </si>
  <si>
    <t>81711</t>
  </si>
  <si>
    <t>EVERGREEN STRATEGIC PARTNERS</t>
  </si>
  <si>
    <t>324 Harlow St Suite B</t>
  </si>
  <si>
    <t>Bangor</t>
  </si>
  <si>
    <t>04401</t>
  </si>
  <si>
    <t>81303</t>
  </si>
  <si>
    <t>FAMILY DOLLAR INC</t>
  </si>
  <si>
    <t>FAMILY DOLLAR STORES (#26836)</t>
  </si>
  <si>
    <t>PO BOX 460389, DEPT 120</t>
  </si>
  <si>
    <t>81594</t>
  </si>
  <si>
    <t>FEDERAL EXPRESS CORPORATION</t>
  </si>
  <si>
    <t>C/O ALTUS GROUP US INC</t>
  </si>
  <si>
    <t>PO BOX 1450</t>
  </si>
  <si>
    <t>06040</t>
  </si>
  <si>
    <t>FERRIS MUSIC SERVICE</t>
  </si>
  <si>
    <t>Ferris Music Service Inc</t>
  </si>
  <si>
    <t>Joseph Ferris</t>
  </si>
  <si>
    <t>PO Box 10</t>
  </si>
  <si>
    <t>Hinckley</t>
  </si>
  <si>
    <t>04944</t>
  </si>
  <si>
    <t>81720</t>
  </si>
  <si>
    <t>FIONA'S CATERING</t>
  </si>
  <si>
    <t>528 WASHINGTON ST</t>
  </si>
  <si>
    <t>81113</t>
  </si>
  <si>
    <t>FIRST DATA MERCHANT SVCS CORP</t>
  </si>
  <si>
    <t>FIRST DATA CORPORATION</t>
  </si>
  <si>
    <t>06070</t>
  </si>
  <si>
    <t>FIRST FEDERAL SAVINGS &amp; LOAN</t>
  </si>
  <si>
    <t>PO BOX 488</t>
  </si>
  <si>
    <t>06080</t>
  </si>
  <si>
    <t>81744</t>
  </si>
  <si>
    <t>FIRST MATE DOG GROOMING PARLOR</t>
  </si>
  <si>
    <t>11 ELM ST</t>
  </si>
  <si>
    <t>81638</t>
  </si>
  <si>
    <t>FIRST-CITIZENS BANK &amp; TRUST CO</t>
  </si>
  <si>
    <t>PO BOX 460709</t>
  </si>
  <si>
    <t>02010</t>
  </si>
  <si>
    <t>FIVE COUNTY CREDIT UNION</t>
  </si>
  <si>
    <t>PO BOX 598</t>
  </si>
  <si>
    <t>04530-0598</t>
  </si>
  <si>
    <t>81759</t>
  </si>
  <si>
    <t>WATER</t>
  </si>
  <si>
    <t>FOXY LASHES &amp; HAIR STUDIO</t>
  </si>
  <si>
    <t>233 WATER ST</t>
  </si>
  <si>
    <t>81302</t>
  </si>
  <si>
    <t>FRANCOTYP POSTALIA INC</t>
  </si>
  <si>
    <t>140 N MITCHELL CT SUITE 200</t>
  </si>
  <si>
    <t>60101</t>
  </si>
  <si>
    <t>02290</t>
  </si>
  <si>
    <t>FRONT STREET BARBER SHOP</t>
  </si>
  <si>
    <t>54 FRONT ST</t>
  </si>
  <si>
    <t>81354</t>
  </si>
  <si>
    <t>WINGFARM</t>
  </si>
  <si>
    <t>GAGNE FOODS</t>
  </si>
  <si>
    <t>AMS LLC</t>
  </si>
  <si>
    <t>25 WINGFARM PKWY</t>
  </si>
  <si>
    <t>07040</t>
  </si>
  <si>
    <t>GALLEY, THE</t>
  </si>
  <si>
    <t>FRASIER, KEITH</t>
  </si>
  <si>
    <t>245 CENTRE ST</t>
  </si>
  <si>
    <t>04530-2005</t>
  </si>
  <si>
    <t>02180</t>
  </si>
  <si>
    <t>Garden Island Cleaners</t>
  </si>
  <si>
    <t>DUKE, INC.</t>
  </si>
  <si>
    <t>C/O GAIL ROSNER</t>
  </si>
  <si>
    <t>396 PRINCES POINT ROAD</t>
  </si>
  <si>
    <t>81307</t>
  </si>
  <si>
    <t>GCN HOLDING LLC</t>
  </si>
  <si>
    <t>2121 SW BROADWAY STE 200</t>
  </si>
  <si>
    <t>OR</t>
  </si>
  <si>
    <t>97201</t>
  </si>
  <si>
    <t>80501</t>
  </si>
  <si>
    <t>GETCHELL BROTHERS</t>
  </si>
  <si>
    <t>Getchell Bros Inc</t>
  </si>
  <si>
    <t>PO Box 8</t>
  </si>
  <si>
    <t>Brewer</t>
  </si>
  <si>
    <t>04412</t>
  </si>
  <si>
    <t>12075</t>
  </si>
  <si>
    <t>LAMBERT</t>
  </si>
  <si>
    <t>GLYNN COURTYARD</t>
  </si>
  <si>
    <t>COURTYARD AFFORDABLE HOUSING,</t>
  </si>
  <si>
    <t>PO BOX 2506</t>
  </si>
  <si>
    <t>AUGUSTA</t>
  </si>
  <si>
    <t>04338-2506</t>
  </si>
  <si>
    <t>81477</t>
  </si>
  <si>
    <t>OLIVER</t>
  </si>
  <si>
    <t>GOODWIN AWNING CO</t>
  </si>
  <si>
    <t>48 OLIVER ST</t>
  </si>
  <si>
    <t>81777</t>
  </si>
  <si>
    <t>GORDON FOOD SERVICE, INC.</t>
  </si>
  <si>
    <t>PO BOX 4900 DEPT 749</t>
  </si>
  <si>
    <t>81254</t>
  </si>
  <si>
    <t>GRAY, SPENCER E JR LLC</t>
  </si>
  <si>
    <t>ONE FRONT ST</t>
  </si>
  <si>
    <t>PO BOX 37</t>
  </si>
  <si>
    <t>19150</t>
  </si>
  <si>
    <t>GRAYHAWK LEASING, LLC</t>
  </si>
  <si>
    <t>GRAYHAWK LEASING LLC</t>
  </si>
  <si>
    <t>1412 MAIN ST, STE 1500</t>
  </si>
  <si>
    <t>DALLAS</t>
  </si>
  <si>
    <t>75202</t>
  </si>
  <si>
    <t>81442</t>
  </si>
  <si>
    <t>GREAT AMERICA FINANCIAL SERVIC</t>
  </si>
  <si>
    <t>625 1st St SE, Ste 800</t>
  </si>
  <si>
    <t>CEDAR RAPIDS</t>
  </si>
  <si>
    <t>IA</t>
  </si>
  <si>
    <t>52401</t>
  </si>
  <si>
    <t>08060</t>
  </si>
  <si>
    <t>VARNEY MILL</t>
  </si>
  <si>
    <t>H &amp; R PYE'S TAX ACCOUNTING</t>
  </si>
  <si>
    <t>46 VARNEY MILL RD</t>
  </si>
  <si>
    <t>81401</t>
  </si>
  <si>
    <t>NORTH</t>
  </si>
  <si>
    <t>HAIR BARN</t>
  </si>
  <si>
    <t>Hair Barn</t>
  </si>
  <si>
    <t>Attn: Milissa Hall</t>
  </si>
  <si>
    <t>95 North St</t>
  </si>
  <si>
    <t>08080</t>
  </si>
  <si>
    <t>HAIR CREATIONS, INC.</t>
  </si>
  <si>
    <t>Hair Creations Inc</t>
  </si>
  <si>
    <t>T &amp; K Alexander</t>
  </si>
  <si>
    <t>55 Congress Ave</t>
  </si>
  <si>
    <t>23410</t>
  </si>
  <si>
    <t>SCHOOL</t>
  </si>
  <si>
    <t>HALCYON YARN</t>
  </si>
  <si>
    <t>12 SCHOOL ST</t>
  </si>
  <si>
    <t>04530-2552</t>
  </si>
  <si>
    <t>81355</t>
  </si>
  <si>
    <t>HALE TRAILER BRAKE &amp; WHEEL</t>
  </si>
  <si>
    <t>Hale Trailer Brake &amp; Wheel</t>
  </si>
  <si>
    <t>Attn: Barry J Hale Sr</t>
  </si>
  <si>
    <t>PO Box 1400</t>
  </si>
  <si>
    <t>Kirkwood Voorhees</t>
  </si>
  <si>
    <t>08043</t>
  </si>
  <si>
    <t>81232</t>
  </si>
  <si>
    <t>HALLMARK MARKETING COMPANY LLC</t>
  </si>
  <si>
    <t>PO BOX 419479 TAX #407</t>
  </si>
  <si>
    <t>KANSAS CITY</t>
  </si>
  <si>
    <t>64141-6479</t>
  </si>
  <si>
    <t>81754</t>
  </si>
  <si>
    <t>HARRINGTON INSURANCE AGENCY</t>
  </si>
  <si>
    <t>12 SCHOOL ST STE 2N</t>
  </si>
  <si>
    <t>50050</t>
  </si>
  <si>
    <t>HAWKES II FLORIST</t>
  </si>
  <si>
    <t>10 STATE SD STE 3</t>
  </si>
  <si>
    <t>08225</t>
  </si>
  <si>
    <t>Healing Arts</t>
  </si>
  <si>
    <t>Young, Sylvia E</t>
  </si>
  <si>
    <t>HEALING ARTS</t>
  </si>
  <si>
    <t>72 FRONT ST RM 11</t>
  </si>
  <si>
    <t>08260</t>
  </si>
  <si>
    <t>HERMIT ISLAND CO.</t>
  </si>
  <si>
    <t>Hermit Island Company Inc</t>
  </si>
  <si>
    <t>81722</t>
  </si>
  <si>
    <t>HIGHBROW INDUSTRIES, LLC</t>
  </si>
  <si>
    <t>14 MAINE ST., BOX 77</t>
  </si>
  <si>
    <t>08350</t>
  </si>
  <si>
    <t>SOUTH</t>
  </si>
  <si>
    <t>HILL RICHARD S INSURANCE</t>
  </si>
  <si>
    <t>HILL, RICHARD S</t>
  </si>
  <si>
    <t>71 SOUTH ST</t>
  </si>
  <si>
    <t>04530-0600</t>
  </si>
  <si>
    <t>08360</t>
  </si>
  <si>
    <t>HILLHOUSE INC</t>
  </si>
  <si>
    <t>166 WHISKEAG RD</t>
  </si>
  <si>
    <t>80840</t>
  </si>
  <si>
    <t>Holland Chiropractic Wellness</t>
  </si>
  <si>
    <t>Holland Chiropractic Center In</t>
  </si>
  <si>
    <t>Attn: Rok Morin</t>
  </si>
  <si>
    <t>36 School St</t>
  </si>
  <si>
    <t>81202</t>
  </si>
  <si>
    <t>HOPKINSON &amp; ABBONDANZA, PA</t>
  </si>
  <si>
    <t>Hopkinson &amp; Abbondanza P A</t>
  </si>
  <si>
    <t>746 High St</t>
  </si>
  <si>
    <t>81554</t>
  </si>
  <si>
    <t>HOUSE OF LOGAN</t>
  </si>
  <si>
    <t>66 FRONT ST</t>
  </si>
  <si>
    <t>81714</t>
  </si>
  <si>
    <t>HPE DEPOSITOR MASTER TRUST</t>
  </si>
  <si>
    <t>PO BOX 251209</t>
  </si>
  <si>
    <t>75025-1209</t>
  </si>
  <si>
    <t>81643</t>
  </si>
  <si>
    <t>HUGHES NETWORK SYSTEMS LLC</t>
  </si>
  <si>
    <t>C/O RYAN PTS DEPT 804</t>
  </si>
  <si>
    <t>81776</t>
  </si>
  <si>
    <t>HUNTINGTON NATIONAL BANK</t>
  </si>
  <si>
    <t>11100 WAYZATA BLVD #700</t>
  </si>
  <si>
    <t>MINNETONKA</t>
  </si>
  <si>
    <t>55305</t>
  </si>
  <si>
    <t>81703</t>
  </si>
  <si>
    <t>HUNTINGTON TECHNOLOGY FINANCE,</t>
  </si>
  <si>
    <t>ATTN: TAX DEPT</t>
  </si>
  <si>
    <t>2285 FRANKLIN RD</t>
  </si>
  <si>
    <t>BLOOMFIELD HILLS</t>
  </si>
  <si>
    <t>MI</t>
  </si>
  <si>
    <t>48302</t>
  </si>
  <si>
    <t>81385</t>
  </si>
  <si>
    <t>IAMAW LODGE S7</t>
  </si>
  <si>
    <t>92 FRONT ST SUITE 25</t>
  </si>
  <si>
    <t>09020</t>
  </si>
  <si>
    <t>IAMAW LS6</t>
  </si>
  <si>
    <t>INTL ASSOC OF MACHINISTS &amp; AER</t>
  </si>
  <si>
    <t>722 Washington St</t>
  </si>
  <si>
    <t>60504</t>
  </si>
  <si>
    <t>INN AT BATH</t>
  </si>
  <si>
    <t>Inn at Bath</t>
  </si>
  <si>
    <t>969 Washington St</t>
  </si>
  <si>
    <t>81633</t>
  </si>
  <si>
    <t>ISLAND TREASURE TOYS</t>
  </si>
  <si>
    <t>74 SWEETSER RD</t>
  </si>
  <si>
    <t>NORTH YARMOUTH</t>
  </si>
  <si>
    <t>04097</t>
  </si>
  <si>
    <t>81451</t>
  </si>
  <si>
    <t>J EDWARD KNIGHT INSURANCE</t>
  </si>
  <si>
    <t>81646</t>
  </si>
  <si>
    <t>JADE LOTUS</t>
  </si>
  <si>
    <t>Jade Lotus</t>
  </si>
  <si>
    <t>132 Leeman Hwy</t>
  </si>
  <si>
    <t>81212</t>
  </si>
  <si>
    <t>BREEZY</t>
  </si>
  <si>
    <t>JUNG RESTORATION</t>
  </si>
  <si>
    <t>Jung Restoration</t>
  </si>
  <si>
    <t>Nate Jung</t>
  </si>
  <si>
    <t>3 Breezy Lane</t>
  </si>
  <si>
    <t>10095</t>
  </si>
  <si>
    <t>JUST FRAMING</t>
  </si>
  <si>
    <t>Just Framing Inc</t>
  </si>
  <si>
    <t>Michael P Doucette</t>
  </si>
  <si>
    <t>149 Front St</t>
  </si>
  <si>
    <t>81657</t>
  </si>
  <si>
    <t>K12 MANAGEMENT, INC</t>
  </si>
  <si>
    <t>ATTN BETH HANDRICK - PT COMPLI</t>
  </si>
  <si>
    <t>PO BOX 80615</t>
  </si>
  <si>
    <t>INDIANAPOLIS</t>
  </si>
  <si>
    <t>IN</t>
  </si>
  <si>
    <t>46280</t>
  </si>
  <si>
    <t>11010</t>
  </si>
  <si>
    <t>KALER OIL CO.</t>
  </si>
  <si>
    <t>Kaler Oil Co Inc</t>
  </si>
  <si>
    <t>322 Whiskeag Rd</t>
  </si>
  <si>
    <t>81031</t>
  </si>
  <si>
    <t>KELLEY CONSTRUCTION CO</t>
  </si>
  <si>
    <t>1600 HIGH ST</t>
  </si>
  <si>
    <t>11051</t>
  </si>
  <si>
    <t>KENNEBEC CABINETRY INC</t>
  </si>
  <si>
    <t>Kennebec Cabinetry Inc</t>
  </si>
  <si>
    <t>The Kennebec Company</t>
  </si>
  <si>
    <t>37 Wing Farm Parkway</t>
  </si>
  <si>
    <t>81749</t>
  </si>
  <si>
    <t>KENNEBEC FINANCIAL GROUP</t>
  </si>
  <si>
    <t>134 FRONT ST</t>
  </si>
  <si>
    <t>81326</t>
  </si>
  <si>
    <t>KENNEBEC INN</t>
  </si>
  <si>
    <t>Kennebec Inn</t>
  </si>
  <si>
    <t>Attn: Rachel Parlin</t>
  </si>
  <si>
    <t>696 High St</t>
  </si>
  <si>
    <t>81792</t>
  </si>
  <si>
    <t>KENNEBEC MEAT COMPANY</t>
  </si>
  <si>
    <t>RAYMOND, SCOTT M &amp; MICHELLE D</t>
  </si>
  <si>
    <t>5 WREN ACRES ROAD</t>
  </si>
  <si>
    <t>GEORGETOWN</t>
  </si>
  <si>
    <t>04548</t>
  </si>
  <si>
    <t>80762</t>
  </si>
  <si>
    <t>KENNEBEC TAVERN</t>
  </si>
  <si>
    <t>Kennebec Tavern Inc</t>
  </si>
  <si>
    <t>119 Commercial St</t>
  </si>
  <si>
    <t>11090</t>
  </si>
  <si>
    <t>KEY BANK N A</t>
  </si>
  <si>
    <t>TAX SERVICES - ATTN: FIXED</t>
  </si>
  <si>
    <t>PO BOX 22055</t>
  </si>
  <si>
    <t>ALBANY</t>
  </si>
  <si>
    <t>NY</t>
  </si>
  <si>
    <t>12201-5055</t>
  </si>
  <si>
    <t>81742</t>
  </si>
  <si>
    <t>LAW OFFICE OF JENNY BURCH &amp; 20</t>
  </si>
  <si>
    <t>BURCH, JENNY</t>
  </si>
  <si>
    <t>23 CENTRE ST</t>
  </si>
  <si>
    <t>81526</t>
  </si>
  <si>
    <t>LEAF CAPITAL FUNDING, LLC</t>
  </si>
  <si>
    <t>2005 MARKET ST 14TH FL</t>
  </si>
  <si>
    <t>19103-7042</t>
  </si>
  <si>
    <t>81708</t>
  </si>
  <si>
    <t>LEASE CORPORATION OF AMERICA</t>
  </si>
  <si>
    <t>PO BOX 1297</t>
  </si>
  <si>
    <t>TROY</t>
  </si>
  <si>
    <t>48099</t>
  </si>
  <si>
    <t>81798</t>
  </si>
  <si>
    <t>LEVESQUE LAW</t>
  </si>
  <si>
    <t>LEVESQUE, DAVID</t>
  </si>
  <si>
    <t>81201</t>
  </si>
  <si>
    <t>LISA-MARIE'S MADE IN MAINE INC</t>
  </si>
  <si>
    <t>170 FRONT ST</t>
  </si>
  <si>
    <t>81131</t>
  </si>
  <si>
    <t>LOCKHEED MARTIN</t>
  </si>
  <si>
    <t>MST SERVICES CORP</t>
  </si>
  <si>
    <t>LOCKHEED MARTIN SHARED SVCS</t>
  </si>
  <si>
    <t>PO BOX 61511 - BLDG 100 RMU463</t>
  </si>
  <si>
    <t>KING OF PRUSSIA</t>
  </si>
  <si>
    <t>19406</t>
  </si>
  <si>
    <t>81793</t>
  </si>
  <si>
    <t>LONG REACH PAINTING COMPANY</t>
  </si>
  <si>
    <t>MCENEANEY, CARRIE</t>
  </si>
  <si>
    <t>39 BATH ST</t>
  </si>
  <si>
    <t>50034</t>
  </si>
  <si>
    <t>M LONSDALE &amp; M TENNANT</t>
  </si>
  <si>
    <t>LONSDALE &amp; TENNANT, LCSW</t>
  </si>
  <si>
    <t>1 FRONT ST #10</t>
  </si>
  <si>
    <t>81797</t>
  </si>
  <si>
    <t>MACQUARIE EQUIPMENT CAPITAL IN</t>
  </si>
  <si>
    <t>MACQUARIE EQUIPMENT CAPITAL, I</t>
  </si>
  <si>
    <t>PO BOX 4387</t>
  </si>
  <si>
    <t>97208</t>
  </si>
  <si>
    <t>11190</t>
  </si>
  <si>
    <t>MAE'S CAFE</t>
  </si>
  <si>
    <t>Wingnuts Corp</t>
  </si>
  <si>
    <t>160 Centre St</t>
  </si>
  <si>
    <t>13073</t>
  </si>
  <si>
    <t>MAIL IT 4 U</t>
  </si>
  <si>
    <t>10 STATE RD STE 9</t>
  </si>
  <si>
    <t>81530</t>
  </si>
  <si>
    <t>MAINE HOME REALTY</t>
  </si>
  <si>
    <t>Maine Home Realty</t>
  </si>
  <si>
    <t>Attn: Jonathan E Leaver</t>
  </si>
  <si>
    <t>122 Front St</t>
  </si>
  <si>
    <t>81521</t>
  </si>
  <si>
    <t>MAINE NATURAL GAS CORPORATION</t>
  </si>
  <si>
    <t>AVANGRID MANAGEMENT CO - LOCAL</t>
  </si>
  <si>
    <t>ONE CITY CENTER, 5TH FLOOR</t>
  </si>
  <si>
    <t>81756</t>
  </si>
  <si>
    <t>MAINE STREET DESIGN CO.</t>
  </si>
  <si>
    <t>160 FRONT ST</t>
  </si>
  <si>
    <t>19560</t>
  </si>
  <si>
    <t>WINDJAMMER</t>
  </si>
  <si>
    <t>MARITIME APARTMENTS</t>
  </si>
  <si>
    <t>NORTHWOOD HOUSING ASSOC, LP</t>
  </si>
  <si>
    <t>C/O REALTY RESOURCES - MARITIM</t>
  </si>
  <si>
    <t>247 COMMERCIAL ST</t>
  </si>
  <si>
    <t>ROCKPORT</t>
  </si>
  <si>
    <t>04846</t>
  </si>
  <si>
    <t>81599</t>
  </si>
  <si>
    <t>MARKINGS GALLERY, LLC</t>
  </si>
  <si>
    <t>Markings Gallery LLC</t>
  </si>
  <si>
    <t>Attn: Nan Kilbourn-Tara</t>
  </si>
  <si>
    <t>50 Front St</t>
  </si>
  <si>
    <t>81532</t>
  </si>
  <si>
    <t>MARLIN LEASING</t>
  </si>
  <si>
    <t>MARLIN LEASING CORPORATION</t>
  </si>
  <si>
    <t>PO BOX 31308</t>
  </si>
  <si>
    <t>CHARLOTTE</t>
  </si>
  <si>
    <t>NC</t>
  </si>
  <si>
    <t>28231</t>
  </si>
  <si>
    <t>81349</t>
  </si>
  <si>
    <t>RIDGE</t>
  </si>
  <si>
    <t>MASONRY DONE WRIGHT</t>
  </si>
  <si>
    <t>WRIGHT, RODNEY</t>
  </si>
  <si>
    <t>89 RIDGE RD</t>
  </si>
  <si>
    <t>81335</t>
  </si>
  <si>
    <t>MATEO'S HACIENDA</t>
  </si>
  <si>
    <t>56 CENTRE ST</t>
  </si>
  <si>
    <t>13220</t>
  </si>
  <si>
    <t>MAXWELL, JR &amp; CO</t>
  </si>
  <si>
    <t>R S I Corporation</t>
  </si>
  <si>
    <t>J R Maxwell + Co</t>
  </si>
  <si>
    <t>81718</t>
  </si>
  <si>
    <t>MCDONALDS #4350</t>
  </si>
  <si>
    <t>TMM Inc</t>
  </si>
  <si>
    <t>Stephen Goble</t>
  </si>
  <si>
    <t>536 Lincoln St</t>
  </si>
  <si>
    <t>Lewiston</t>
  </si>
  <si>
    <t>81292</t>
  </si>
  <si>
    <t>FLORAL</t>
  </si>
  <si>
    <t>MEAD, ELLIOT</t>
  </si>
  <si>
    <t>52 FLORAL ST</t>
  </si>
  <si>
    <t>50513</t>
  </si>
  <si>
    <t>MESSER, LLC</t>
  </si>
  <si>
    <t>200 SOMERSET CORP. BLVD</t>
  </si>
  <si>
    <t>STE 7000</t>
  </si>
  <si>
    <t>BRIDGEWATER</t>
  </si>
  <si>
    <t>08807-2882</t>
  </si>
  <si>
    <t>81557</t>
  </si>
  <si>
    <t>MIDCOAST ELECTRIC</t>
  </si>
  <si>
    <t>13380</t>
  </si>
  <si>
    <t>MIDCOAST FED. CREDIT UNION</t>
  </si>
  <si>
    <t>186 LOWER MAIN ST</t>
  </si>
  <si>
    <t>81198</t>
  </si>
  <si>
    <t>MIDCOAST INSURANCE AGENCY</t>
  </si>
  <si>
    <t>BOB &amp; MJ WARREN</t>
  </si>
  <si>
    <t>12080</t>
  </si>
  <si>
    <t>SUMMER</t>
  </si>
  <si>
    <t>MIDCOAST ORTHODONTICS</t>
  </si>
  <si>
    <t>Midcoast Orthodontics</t>
  </si>
  <si>
    <t>Douglas Magilpin</t>
  </si>
  <si>
    <t>80 Baribeau Dr</t>
  </si>
  <si>
    <t>Brunswick</t>
  </si>
  <si>
    <t>81751</t>
  </si>
  <si>
    <t>MIDDLE STREET INN</t>
  </si>
  <si>
    <t>888 MIDDLE ST</t>
  </si>
  <si>
    <t>81789</t>
  </si>
  <si>
    <t>MIMI'S DRAGONFLY BOUTIQUE</t>
  </si>
  <si>
    <t>241 CONGRESS AVE</t>
  </si>
  <si>
    <t>80765</t>
  </si>
  <si>
    <t>MITCHELL</t>
  </si>
  <si>
    <t>MITCHELL CONSTRUCTION</t>
  </si>
  <si>
    <t>Mitchell Construction Inc</t>
  </si>
  <si>
    <t>PO Box 61</t>
  </si>
  <si>
    <t>81598</t>
  </si>
  <si>
    <t>MOCKINGBIRD BOOKSTORE, THE</t>
  </si>
  <si>
    <t>Mockingbird Bookstore</t>
  </si>
  <si>
    <t>74 Front St</t>
  </si>
  <si>
    <t>81791</t>
  </si>
  <si>
    <t>MOTIVATED MECHANICAL SOLUTIONS</t>
  </si>
  <si>
    <t>LOVEITT, MASON L</t>
  </si>
  <si>
    <t>79 RICHARDSON ST</t>
  </si>
  <si>
    <t>81064</t>
  </si>
  <si>
    <t>MUZAK LLC</t>
  </si>
  <si>
    <t>ATTN TAX DEPT</t>
  </si>
  <si>
    <t>3318 LAKEMONT BLVD</t>
  </si>
  <si>
    <t>FORT MILL</t>
  </si>
  <si>
    <t>SC</t>
  </si>
  <si>
    <t>29708-8309</t>
  </si>
  <si>
    <t>19170</t>
  </si>
  <si>
    <t>MW SEWALL</t>
  </si>
  <si>
    <t>COGA HOLDINGS, LLC</t>
  </si>
  <si>
    <t>PO BOX 208</t>
  </si>
  <si>
    <t>DAMARISCOTTA</t>
  </si>
  <si>
    <t>04543</t>
  </si>
  <si>
    <t>81790</t>
  </si>
  <si>
    <t>MY THAI TABLE</t>
  </si>
  <si>
    <t>81649</t>
  </si>
  <si>
    <t>NATIONAL ENTERTAINMENT NETWORK</t>
  </si>
  <si>
    <t>246 S TAYLOR AVE STE 200</t>
  </si>
  <si>
    <t>LOUISVILLE</t>
  </si>
  <si>
    <t>80027</t>
  </si>
  <si>
    <t>81597</t>
  </si>
  <si>
    <t>NATIONAL E-SERVICES</t>
  </si>
  <si>
    <t>National E-Services</t>
  </si>
  <si>
    <t>MCDOUGALL, JOSHUA R</t>
  </si>
  <si>
    <t>97 OAK ST #3</t>
  </si>
  <si>
    <t>81715</t>
  </si>
  <si>
    <t>NESTLE HOLDINGS, INC</t>
  </si>
  <si>
    <t>NESTLE USA, INC.</t>
  </si>
  <si>
    <t>PO BOX 330219</t>
  </si>
  <si>
    <t>C/O PROPERTY TAX</t>
  </si>
  <si>
    <t>NASHVILLE</t>
  </si>
  <si>
    <t>TN</t>
  </si>
  <si>
    <t>37203</t>
  </si>
  <si>
    <t>81414</t>
  </si>
  <si>
    <t>NEW MEADOWS CHILDCARE &amp; LEARNI</t>
  </si>
  <si>
    <t>150A CONGRESS AVE</t>
  </si>
  <si>
    <t>81735</t>
  </si>
  <si>
    <t>NORTHEAST PHOTOGRAPHIC</t>
  </si>
  <si>
    <t>SPERRY, MARK</t>
  </si>
  <si>
    <t>1326 WASHINGTON ST</t>
  </si>
  <si>
    <t>81089</t>
  </si>
  <si>
    <t>NOW YOU'RE COOKING</t>
  </si>
  <si>
    <t>Now You're Cooking</t>
  </si>
  <si>
    <t>Attn: Michael H Fear</t>
  </si>
  <si>
    <t>49 Front St</t>
  </si>
  <si>
    <t>81596</t>
  </si>
  <si>
    <t>NPRTO NORTH-EAST, LLC dba PROG</t>
  </si>
  <si>
    <t>PROG LEASING LLC</t>
  </si>
  <si>
    <t>RYAN LLC - NPRTO NORTH-EAST, L</t>
  </si>
  <si>
    <t>PO Box 4900 Dept 500</t>
  </si>
  <si>
    <t>Scottsdale</t>
  </si>
  <si>
    <t>81166</t>
  </si>
  <si>
    <t>NUCO2 SUPPLY LLC</t>
  </si>
  <si>
    <t>ATTN: TAX DEPARTMENT</t>
  </si>
  <si>
    <t>10 RIVERVIEW DR</t>
  </si>
  <si>
    <t>DANBURY</t>
  </si>
  <si>
    <t>CT</t>
  </si>
  <si>
    <t>06810</t>
  </si>
  <si>
    <t>50062</t>
  </si>
  <si>
    <t>OAK GROVE COMMONS</t>
  </si>
  <si>
    <t>OAK GROVE ASSOCIATES</t>
  </si>
  <si>
    <t>C/O REALTY RESOURCES</t>
  </si>
  <si>
    <t>04856</t>
  </si>
  <si>
    <t>50061</t>
  </si>
  <si>
    <t>OAK RIDGE APARTMENTS</t>
  </si>
  <si>
    <t>LONG REACH ASSOCIATES</t>
  </si>
  <si>
    <t>247 COMMERICAL ST</t>
  </si>
  <si>
    <t>81757</t>
  </si>
  <si>
    <t>23B</t>
  </si>
  <si>
    <t>OLD BONES TATTOO COMPANY</t>
  </si>
  <si>
    <t>23B ELM ST</t>
  </si>
  <si>
    <t>81552</t>
  </si>
  <si>
    <t>One River CPAS</t>
  </si>
  <si>
    <t>259 FRONT ST</t>
  </si>
  <si>
    <t>15060</t>
  </si>
  <si>
    <t>ONE STOP CONVENIENCE &amp; DELI</t>
  </si>
  <si>
    <t>One Stop Conv Store &amp; Deli Inc</t>
  </si>
  <si>
    <t>624 Washington St</t>
  </si>
  <si>
    <t>81536</t>
  </si>
  <si>
    <t>O'REILLY AUTO ENTERPRISES, LLC</t>
  </si>
  <si>
    <t>OREILLY AUTO ENTERPRISES LLC</t>
  </si>
  <si>
    <t>ATTN: RYAN, LLC</t>
  </si>
  <si>
    <t>PO BOX 9167</t>
  </si>
  <si>
    <t>SPRINGFIELD</t>
  </si>
  <si>
    <t>65801-9167</t>
  </si>
  <si>
    <t>81257</t>
  </si>
  <si>
    <t>WILLOW</t>
  </si>
  <si>
    <t>P &amp; P CUSTOM MARINE CANVAS</t>
  </si>
  <si>
    <t>P &amp; P Custom Marine Canvas</t>
  </si>
  <si>
    <t>Paul McClanahan</t>
  </si>
  <si>
    <t>54 Willow St</t>
  </si>
  <si>
    <t>81165</t>
  </si>
  <si>
    <t>PAMELA'S WORLD</t>
  </si>
  <si>
    <t>102 FRONT ST</t>
  </si>
  <si>
    <t>81733</t>
  </si>
  <si>
    <t>PANDORA TALKS</t>
  </si>
  <si>
    <t>99 COMMERCIAL ST, STE 2B</t>
  </si>
  <si>
    <t>16020</t>
  </si>
  <si>
    <t>PAPERBACK TRADER, THE</t>
  </si>
  <si>
    <t>LEWIS, STEPHEN</t>
  </si>
  <si>
    <t>27 CENTRE ST</t>
  </si>
  <si>
    <t>80880</t>
  </si>
  <si>
    <t>PARIS, DAVID ATTY</t>
  </si>
  <si>
    <t>72 FRONT ST</t>
  </si>
  <si>
    <t>81784</t>
  </si>
  <si>
    <t>PATHWARD, NATIONAL ASSOCIATION</t>
  </si>
  <si>
    <t>5480 CORPORATE DR</t>
  </si>
  <si>
    <t>STE 350</t>
  </si>
  <si>
    <t>48098-2642</t>
  </si>
  <si>
    <t>81251</t>
  </si>
  <si>
    <t>PECCI, DAVID CARPENTRY</t>
  </si>
  <si>
    <t>PECCI, DAVID</t>
  </si>
  <si>
    <t>144 WHISKEAG RD</t>
  </si>
  <si>
    <t>81617</t>
  </si>
  <si>
    <t>PERRY, HEATHER PHOTOGRAPHY</t>
  </si>
  <si>
    <t>434 MIDDLE STREET</t>
  </si>
  <si>
    <t>50808</t>
  </si>
  <si>
    <t>PINE TREE ENGINEERING INC</t>
  </si>
  <si>
    <t>53 FRONT ST</t>
  </si>
  <si>
    <t>81377</t>
  </si>
  <si>
    <t>PITNEY BOWES GLOBAL FIN SVCS L</t>
  </si>
  <si>
    <t>5310 CYPRESS CNTR DR STE 110</t>
  </si>
  <si>
    <t>MSC TAX01</t>
  </si>
  <si>
    <t>TAMPA</t>
  </si>
  <si>
    <t>FL</t>
  </si>
  <si>
    <t>33609</t>
  </si>
  <si>
    <t>16340</t>
  </si>
  <si>
    <t>PITNEY BOWES INC</t>
  </si>
  <si>
    <t>WESTSHORE CORPORATE CENTER</t>
  </si>
  <si>
    <t>600 N WESTSHORE BLVD, STE 810</t>
  </si>
  <si>
    <t>81407</t>
  </si>
  <si>
    <t>PITTER PATTER INC</t>
  </si>
  <si>
    <t>94 FRONT STREET</t>
  </si>
  <si>
    <t>81771</t>
  </si>
  <si>
    <t>PLOURDE FAMILY DENTAL</t>
  </si>
  <si>
    <t>PLOURDE, JEREMY</t>
  </si>
  <si>
    <t>130 CENTRE ST STE 1</t>
  </si>
  <si>
    <t>81796</t>
  </si>
  <si>
    <t>PORTIER LLC</t>
  </si>
  <si>
    <t>PORTIER, LLC</t>
  </si>
  <si>
    <t>81449</t>
  </si>
  <si>
    <t>PRESERVATION BATH, LLC</t>
  </si>
  <si>
    <t>81747</t>
  </si>
  <si>
    <t>PRIMERICA FINANCIAL SERVICES</t>
  </si>
  <si>
    <t>ELWELL, JENNIFER</t>
  </si>
  <si>
    <t>432 CENTRE ST</t>
  </si>
  <si>
    <t>81266</t>
  </si>
  <si>
    <t>PRYOR HOUSE BED &amp; BREAKFAST</t>
  </si>
  <si>
    <t>Pryor House Bed &amp; Breakfast</t>
  </si>
  <si>
    <t>Don Pryor &amp; Gwenda Metzler-Pry</t>
  </si>
  <si>
    <t>360 Front St</t>
  </si>
  <si>
    <t>81542</t>
  </si>
  <si>
    <t>QUADIENT LEASING USA, INC.</t>
  </si>
  <si>
    <t>478 WHEELERS FARMS RD</t>
  </si>
  <si>
    <t>MILFORD</t>
  </si>
  <si>
    <t>06461</t>
  </si>
  <si>
    <t>81446</t>
  </si>
  <si>
    <t>QUADIENT, INC.</t>
  </si>
  <si>
    <t>QUADIENT, INC</t>
  </si>
  <si>
    <t>81775</t>
  </si>
  <si>
    <t>QUENCH USA, INC.</t>
  </si>
  <si>
    <t>PO BOX 5166</t>
  </si>
  <si>
    <t>60522-5166</t>
  </si>
  <si>
    <t>81627</t>
  </si>
  <si>
    <t>MARSHALL</t>
  </si>
  <si>
    <t>QUEST BUILDERS LLC</t>
  </si>
  <si>
    <t>23 MARSHALL AVE</t>
  </si>
  <si>
    <t>81753</t>
  </si>
  <si>
    <t>R&amp;P TECHNOLOGIES</t>
  </si>
  <si>
    <t>111 CENTRE ST, STE 2</t>
  </si>
  <si>
    <t>18035</t>
  </si>
  <si>
    <t>RACINE, WILLIAM T CPA</t>
  </si>
  <si>
    <t>1 FRONT ST</t>
  </si>
  <si>
    <t>81761</t>
  </si>
  <si>
    <t>RED ENVELOPE</t>
  </si>
  <si>
    <t>54 CENTRE ST</t>
  </si>
  <si>
    <t>81404</t>
  </si>
  <si>
    <t>REDBOX AUTOMATED RETAIL LLC</t>
  </si>
  <si>
    <t>C/O ALTUS GROUP US, INC.</t>
  </si>
  <si>
    <t>PO BOX 72210</t>
  </si>
  <si>
    <t>18090</t>
  </si>
  <si>
    <t>REDLON</t>
  </si>
  <si>
    <t>REDLON &amp; JOHNSON</t>
  </si>
  <si>
    <t>Ferguson Enterprises LLC</t>
  </si>
  <si>
    <t>c/o Altus Group US Inc</t>
  </si>
  <si>
    <t>PO Box 71970</t>
  </si>
  <si>
    <t>Phoenix</t>
  </si>
  <si>
    <t>50017</t>
  </si>
  <si>
    <t>RENT-A-CENTER #929</t>
  </si>
  <si>
    <t>RENT-A-CENTER EAST, INC.</t>
  </si>
  <si>
    <t>c/o Marvin F Poer &amp; Co</t>
  </si>
  <si>
    <t>PO Box 52427</t>
  </si>
  <si>
    <t>Atlanta</t>
  </si>
  <si>
    <t>30355</t>
  </si>
  <si>
    <t>18200</t>
  </si>
  <si>
    <t>RENY'S</t>
  </si>
  <si>
    <t>R. H. RENY, INC.</t>
  </si>
  <si>
    <t>731 ROUTE 1</t>
  </si>
  <si>
    <t>NEWCASTLE</t>
  </si>
  <si>
    <t>04553</t>
  </si>
  <si>
    <t>81645</t>
  </si>
  <si>
    <t>RESIDENCE INN BATH</t>
  </si>
  <si>
    <t>BATHRES, LLC</t>
  </si>
  <si>
    <t>1000 MARKET STREET</t>
  </si>
  <si>
    <t>PORTSMOUTH</t>
  </si>
  <si>
    <t>03801</t>
  </si>
  <si>
    <t>81319</t>
  </si>
  <si>
    <t>RESTAURANT TECHNOLOGIES INC</t>
  </si>
  <si>
    <t>C/O ADVANCED PROP TAX COMPLIAN</t>
  </si>
  <si>
    <t>1611 N I-35E STE. 428</t>
  </si>
  <si>
    <t>CARROLLTON</t>
  </si>
  <si>
    <t>75006-8616</t>
  </si>
  <si>
    <t>81636</t>
  </si>
  <si>
    <t>RISING TIDE ACUPUNCTURE</t>
  </si>
  <si>
    <t>149 FRONT STREET</t>
  </si>
  <si>
    <t>81242</t>
  </si>
  <si>
    <t>RIVERVIEW PHYSICAL THERAPY</t>
  </si>
  <si>
    <t>US PHYSICAL THERAPY INC #321</t>
  </si>
  <si>
    <t>C/O LB WALKER &amp; ASSOC INC</t>
  </si>
  <si>
    <t>13111 NW FWY, STE 125</t>
  </si>
  <si>
    <t>77040-6321</t>
  </si>
  <si>
    <t>18280</t>
  </si>
  <si>
    <t>Rocky's Ace Hardware</t>
  </si>
  <si>
    <t>ROCKYS HARDWARE, INC</t>
  </si>
  <si>
    <t>40 ISLAND POND ROAD</t>
  </si>
  <si>
    <t>01118-1027</t>
  </si>
  <si>
    <t>81721</t>
  </si>
  <si>
    <t>RUN WITH SOUP</t>
  </si>
  <si>
    <t>770 WASHINGTON ST</t>
  </si>
  <si>
    <t>81241</t>
  </si>
  <si>
    <t>SAFETY-KLEEN SYSTEMS INC</t>
  </si>
  <si>
    <t>PO BOX 9149</t>
  </si>
  <si>
    <t>NORWELL</t>
  </si>
  <si>
    <t>02061-9149</t>
  </si>
  <si>
    <t>81625</t>
  </si>
  <si>
    <t>SAGADAHOC ELECTRIC</t>
  </si>
  <si>
    <t>324 WASHINGTON ST</t>
  </si>
  <si>
    <t>81358</t>
  </si>
  <si>
    <t>SARAH GREENIER GALLERY</t>
  </si>
  <si>
    <t>428 MIDDLE ST</t>
  </si>
  <si>
    <t>13360</t>
  </si>
  <si>
    <t>SERCO, INC</t>
  </si>
  <si>
    <t>Serco Inc</t>
  </si>
  <si>
    <t>12930 WORLDGATE DR</t>
  </si>
  <si>
    <t>HERNDON</t>
  </si>
  <si>
    <t>20170</t>
  </si>
  <si>
    <t>81067</t>
  </si>
  <si>
    <t>SG LOTTERY</t>
  </si>
  <si>
    <t>PO BOX 4900 DEPT 315</t>
  </si>
  <si>
    <t>50033</t>
  </si>
  <si>
    <t>SHARON DRAKE REAL ESTATE</t>
  </si>
  <si>
    <t>Sharon Drake Real Estate Inc</t>
  </si>
  <si>
    <t>136 Front St</t>
  </si>
  <si>
    <t>81615</t>
  </si>
  <si>
    <t>SHAW'S SUPERMARKETS INC #0553</t>
  </si>
  <si>
    <t>ALBERTSONS COMPANIES (SHAW'S #</t>
  </si>
  <si>
    <t>C/O PARADIGM TAX GROUP</t>
  </si>
  <si>
    <t>PO BOX 800729</t>
  </si>
  <si>
    <t>75380-0729</t>
  </si>
  <si>
    <t>81479</t>
  </si>
  <si>
    <t>SIBLEY, GRETCHEN DO,PA</t>
  </si>
  <si>
    <t>900 HIGH ST</t>
  </si>
  <si>
    <t>81710</t>
  </si>
  <si>
    <t>SISTERS GOURMET DELI</t>
  </si>
  <si>
    <t>111 CENTRE ST</t>
  </si>
  <si>
    <t>19730</t>
  </si>
  <si>
    <t>SMART'S BODY SHOP</t>
  </si>
  <si>
    <t>Smart's Body Shop Inc</t>
  </si>
  <si>
    <t>206 North St</t>
  </si>
  <si>
    <t>81605</t>
  </si>
  <si>
    <t>51 WINSHIP ST.</t>
  </si>
  <si>
    <t>SMUCKER FOODSERVICE INC</t>
  </si>
  <si>
    <t>C/O TRUE PARTNERS CONSULTING L</t>
  </si>
  <si>
    <t>PO BOX 3576</t>
  </si>
  <si>
    <t>CHICAGO</t>
  </si>
  <si>
    <t>60654</t>
  </si>
  <si>
    <t>81763</t>
  </si>
  <si>
    <t>SOFT CORNER MIDWIFERY</t>
  </si>
  <si>
    <t>MILLER, MORGAN</t>
  </si>
  <si>
    <t>94 RICHARDSON ST</t>
  </si>
  <si>
    <t>81779</t>
  </si>
  <si>
    <t>SOGGY DOG DESIGNS</t>
  </si>
  <si>
    <t>81787</t>
  </si>
  <si>
    <t>SOLO PANE E PASTICCERIA</t>
  </si>
  <si>
    <t>SOLO PANE GROUP LLC</t>
  </si>
  <si>
    <t>100 COMMERCIAL ST</t>
  </si>
  <si>
    <t>81444</t>
  </si>
  <si>
    <t>SOUTHEASTERN COMPUTER CONSULTA</t>
  </si>
  <si>
    <t>351 BALLENGER CENTER DR.</t>
  </si>
  <si>
    <t>STE 101</t>
  </si>
  <si>
    <t>FREDERICK</t>
  </si>
  <si>
    <t>21703</t>
  </si>
  <si>
    <t>19805</t>
  </si>
  <si>
    <t>SOUTHGATE RESTAURANT</t>
  </si>
  <si>
    <t>Southgate Family Restaurant LL</t>
  </si>
  <si>
    <t>Schaumburg, Karl O &amp; Miranda K</t>
  </si>
  <si>
    <t>23 Pine St</t>
  </si>
  <si>
    <t>80070</t>
  </si>
  <si>
    <t>SPOK INC</t>
  </si>
  <si>
    <t>PO BOX 330489</t>
  </si>
  <si>
    <t>19850</t>
  </si>
  <si>
    <t>SPRINGER'S JEWELERS (BATH)</t>
  </si>
  <si>
    <t>Geo T Springer Co</t>
  </si>
  <si>
    <t>Springer's Bath</t>
  </si>
  <si>
    <t>76 Front St</t>
  </si>
  <si>
    <t>81367</t>
  </si>
  <si>
    <t>EAST MILAN</t>
  </si>
  <si>
    <t>SUBTERRANEAN MUSIC WORKS</t>
  </si>
  <si>
    <t>41 E MILAN ST</t>
  </si>
  <si>
    <t>19980</t>
  </si>
  <si>
    <t>SUBWAY SANDWICH SHOP</t>
  </si>
  <si>
    <t>RWG HOLDING, INC</t>
  </si>
  <si>
    <t>40 COUNTRY LANE</t>
  </si>
  <si>
    <t>DURHAM</t>
  </si>
  <si>
    <t>04222</t>
  </si>
  <si>
    <t>81767</t>
  </si>
  <si>
    <t>SUMMIT CHIROPRACTIC</t>
  </si>
  <si>
    <t>MOODY, KRISTEN , DC</t>
  </si>
  <si>
    <t>93 COLLINS RD</t>
  </si>
  <si>
    <t>CHELSEA</t>
  </si>
  <si>
    <t>81794</t>
  </si>
  <si>
    <t>SUPERIOR PLUS ENERGY</t>
  </si>
  <si>
    <t>1870 S WINTON RD STE 200</t>
  </si>
  <si>
    <t>ROCHESTER</t>
  </si>
  <si>
    <t>14618</t>
  </si>
  <si>
    <t>81435</t>
  </si>
  <si>
    <t>OLD BRUNSWICK</t>
  </si>
  <si>
    <t>TAX WISE FINANCIAL SVCS LLC</t>
  </si>
  <si>
    <t>3 OLD BRUNSWICK RD</t>
  </si>
  <si>
    <t>81348</t>
  </si>
  <si>
    <t>TEXTURE HAIR DESIGN</t>
  </si>
  <si>
    <t>190 LINCOLN ST</t>
  </si>
  <si>
    <t>81730</t>
  </si>
  <si>
    <t>THE FOUNTAIN ICE CREAM &amp; DELI</t>
  </si>
  <si>
    <t>110 FRONT ST</t>
  </si>
  <si>
    <t>81697</t>
  </si>
  <si>
    <t>THE HILLMAN GROUP, INC</t>
  </si>
  <si>
    <t>10590 HAMILTON AVE</t>
  </si>
  <si>
    <t>CINCINNATI</t>
  </si>
  <si>
    <t>45231</t>
  </si>
  <si>
    <t>20180</t>
  </si>
  <si>
    <t>THERRIAULT &amp; THERRIAULT</t>
  </si>
  <si>
    <t>ATTORNEY AT LAW</t>
  </si>
  <si>
    <t>48 FRONT ST</t>
  </si>
  <si>
    <t>81606</t>
  </si>
  <si>
    <t>VAROUS - LEASED EQUIPMENT</t>
  </si>
  <si>
    <t>TIAA FSB</t>
  </si>
  <si>
    <t>TIAA, FSB</t>
  </si>
  <si>
    <t>660 N CENTRAL EXPY STE 240</t>
  </si>
  <si>
    <t>75074-6869</t>
  </si>
  <si>
    <t>81592</t>
  </si>
  <si>
    <t>TIMEPAYMENT CORP</t>
  </si>
  <si>
    <t>C/O CROWE LLP</t>
  </si>
  <si>
    <t>330 E JEFFERSON BLVD PO BOX 7</t>
  </si>
  <si>
    <t>SOUTH BEND</t>
  </si>
  <si>
    <t>46624-0007</t>
  </si>
  <si>
    <t>81462</t>
  </si>
  <si>
    <t>TITCOMB ASSOCIATES</t>
  </si>
  <si>
    <t>39 COURT ST</t>
  </si>
  <si>
    <t>81204</t>
  </si>
  <si>
    <t>TOMRA MAINE</t>
  </si>
  <si>
    <t>TOMRA OF NORTH AMERICA</t>
  </si>
  <si>
    <t>ONE CORPORATE DR STE 710</t>
  </si>
  <si>
    <t>SHELTON</t>
  </si>
  <si>
    <t>06484</t>
  </si>
  <si>
    <t>20310</t>
  </si>
  <si>
    <t>HYDE PARK - VARIOUS</t>
  </si>
  <si>
    <t>TOWNHOUSE APARTMENTS</t>
  </si>
  <si>
    <t>EWT LLC 7</t>
  </si>
  <si>
    <t>C/O KEYSTONE MANAGEMENT</t>
  </si>
  <si>
    <t>99 FISHERVILLE RD</t>
  </si>
  <si>
    <t>CONCORD</t>
  </si>
  <si>
    <t>03301</t>
  </si>
  <si>
    <t>81716</t>
  </si>
  <si>
    <t>TRC ENVIRONMENTAL, INC</t>
  </si>
  <si>
    <t>TRC COMPANIES, INC</t>
  </si>
  <si>
    <t>21 GRIFFIN RD N</t>
  </si>
  <si>
    <t>WINDSOR</t>
  </si>
  <si>
    <t>06095</t>
  </si>
  <si>
    <t>08220</t>
  </si>
  <si>
    <t>TURNING HEADS HAIR &amp; TANNING S</t>
  </si>
  <si>
    <t>04530-2602</t>
  </si>
  <si>
    <t>81783</t>
  </si>
  <si>
    <t>UBER EATS</t>
  </si>
  <si>
    <t>C/O ADVANTAX, INC</t>
  </si>
  <si>
    <t>81752</t>
  </si>
  <si>
    <t>UNION &amp; CO</t>
  </si>
  <si>
    <t>81176</t>
  </si>
  <si>
    <t>US BANK NATIONAL ASSOCIATION</t>
  </si>
  <si>
    <t>US BANCORP EQUIP FINANCE INC</t>
  </si>
  <si>
    <t>1310 MADRID STREET  STE 100</t>
  </si>
  <si>
    <t>56258</t>
  </si>
  <si>
    <t>02040</t>
  </si>
  <si>
    <t>VCA</t>
  </si>
  <si>
    <t>PET SERVICES OF MAINE, P.C.</t>
  </si>
  <si>
    <t>C/O MARS</t>
  </si>
  <si>
    <t>PO BOX 460069 DEPT 919</t>
  </si>
  <si>
    <t>81696</t>
  </si>
  <si>
    <t>VERIZON WIRELESS</t>
  </si>
  <si>
    <t>PORTLAND CELLULAR</t>
  </si>
  <si>
    <t>PO BOX 2549</t>
  </si>
  <si>
    <t>81120</t>
  </si>
  <si>
    <t>VINTAGE BARBER SHOP</t>
  </si>
  <si>
    <t>Vintage Barber Shop</t>
  </si>
  <si>
    <t>Attn: Deane &amp; Amy Stanton</t>
  </si>
  <si>
    <t>90 Hockmock Rd</t>
  </si>
  <si>
    <t>Woolwich</t>
  </si>
  <si>
    <t>04579</t>
  </si>
  <si>
    <t>81321</t>
  </si>
  <si>
    <t>VIP TIRES &amp; SERVICE</t>
  </si>
  <si>
    <t>24 HARRIMAN DR</t>
  </si>
  <si>
    <t>AUBURN</t>
  </si>
  <si>
    <t>81712</t>
  </si>
  <si>
    <t>VITALITY FOODSERVICE</t>
  </si>
  <si>
    <t>VITALITY FOODSERVICE, INC.</t>
  </si>
  <si>
    <t>22275</t>
  </si>
  <si>
    <t>VOORHEES JOHN WILLIAM</t>
  </si>
  <si>
    <t>839 WASHINGTON ST</t>
  </si>
  <si>
    <t>04530-2616</t>
  </si>
  <si>
    <t>81259</t>
  </si>
  <si>
    <t>WABASHA LEASING LLC</t>
  </si>
  <si>
    <t>C/O DUCHARME, MCMILLEN &amp; ASSOC</t>
  </si>
  <si>
    <t>81400</t>
  </si>
  <si>
    <t>WALGREEN EASTERN CO INC (003)</t>
  </si>
  <si>
    <t>WALGREENS EASTERN CO INC 1</t>
  </si>
  <si>
    <t>300 WILMOT ROAD MS# 3301</t>
  </si>
  <si>
    <t>DEERFIELD</t>
  </si>
  <si>
    <t>60015-5121</t>
  </si>
  <si>
    <t>81489</t>
  </si>
  <si>
    <t>WARE, ELIZABETH, PHD</t>
  </si>
  <si>
    <t>PO BOX 1064</t>
  </si>
  <si>
    <t>19670</t>
  </si>
  <si>
    <t>WASHINGTON HOUSE APARTMENTS</t>
  </si>
  <si>
    <t>SIX &amp; KEN VALLEY HOUSING GROUP</t>
  </si>
  <si>
    <t>C/O PRESERVATION MANAGEMENT, I</t>
  </si>
  <si>
    <t>261 GORHAM RD</t>
  </si>
  <si>
    <t>50027</t>
  </si>
  <si>
    <t>WAYASHE  MICHAEL J</t>
  </si>
  <si>
    <t>832 WASHINGTON ST</t>
  </si>
  <si>
    <t>81459</t>
  </si>
  <si>
    <t>WC ADAMS COMPUTING</t>
  </si>
  <si>
    <t>ADAMS COMPUTING</t>
  </si>
  <si>
    <t>15 CENTRE ST, STE 5</t>
  </si>
  <si>
    <t>81764</t>
  </si>
  <si>
    <t>ONE</t>
  </si>
  <si>
    <t>WEBER-TAFT, R. LAURIE, LCSW</t>
  </si>
  <si>
    <t>WEBER-TAFT, R. LAURIE</t>
  </si>
  <si>
    <t>70059</t>
  </si>
  <si>
    <t>WELLS FARGO FIN. LEASING, INC</t>
  </si>
  <si>
    <t>WELLS FARGO FINANCIAL LEASING,</t>
  </si>
  <si>
    <t>PO BOX 36200</t>
  </si>
  <si>
    <t>PROPERTY TAX COMPLIANCE</t>
  </si>
  <si>
    <t>BILLINGS</t>
  </si>
  <si>
    <t>MT</t>
  </si>
  <si>
    <t>59107</t>
  </si>
  <si>
    <t>81171</t>
  </si>
  <si>
    <t>WELLS FARGO VENDOR FIN. SVCS L</t>
  </si>
  <si>
    <t>WELLS FARGO VENDOR FINANCIAL S</t>
  </si>
  <si>
    <t>81745</t>
  </si>
  <si>
    <t>WEST END HAIR STUDIO</t>
  </si>
  <si>
    <t>6 FIRST RD</t>
  </si>
  <si>
    <t>HARPSWELL</t>
  </si>
  <si>
    <t>04079</t>
  </si>
  <si>
    <t>81702</t>
  </si>
  <si>
    <t>WESTERN UNION FINANCIAL SERVIC</t>
  </si>
  <si>
    <t>7001 E BELLEVIEW AVE, STE 680</t>
  </si>
  <si>
    <t>HQ-11</t>
  </si>
  <si>
    <t>DENVER</t>
  </si>
  <si>
    <t>80237</t>
  </si>
  <si>
    <t>81483</t>
  </si>
  <si>
    <t>WILLIAM RAVEIS REAL ESTATE</t>
  </si>
  <si>
    <t>BCK REAL ESTATE COMPANY, INC</t>
  </si>
  <si>
    <t>86 N MAIN ST, STE 2</t>
  </si>
  <si>
    <t>BARRE</t>
  </si>
  <si>
    <t>VT</t>
  </si>
  <si>
    <t>05641</t>
  </si>
  <si>
    <t>81639</t>
  </si>
  <si>
    <t>WILLIAMS SCOTSMAN INC</t>
  </si>
  <si>
    <t>PO BOX 6378</t>
  </si>
  <si>
    <t>60121</t>
  </si>
  <si>
    <t>23090</t>
  </si>
  <si>
    <t>WILSON'S DRUG STORE INC</t>
  </si>
  <si>
    <t>114 FRONT ST-</t>
  </si>
  <si>
    <t>81634</t>
  </si>
  <si>
    <t>WINNEGANCE GENERAL STORE AND R</t>
  </si>
  <si>
    <t>C/O HOLLY SNOWDON &amp; SHAWN SCHU</t>
  </si>
  <si>
    <t>36 HIGH ST</t>
  </si>
  <si>
    <t>02210</t>
  </si>
  <si>
    <t>WINSHIP GREEN CTR FOR HEALTH &amp;</t>
  </si>
  <si>
    <t>VK Bath LLC</t>
  </si>
  <si>
    <t>National Health Care Assoc.</t>
  </si>
  <si>
    <t>18500 Von Karman Ave Ste 550</t>
  </si>
  <si>
    <t>Irvine</t>
  </si>
  <si>
    <t>CA</t>
  </si>
  <si>
    <t>92612</t>
  </si>
  <si>
    <t>80890</t>
  </si>
  <si>
    <t>WOLF NECK HOUSING ASSOC</t>
  </si>
  <si>
    <t>C/O PRESERVATION MANAGEMENT</t>
  </si>
  <si>
    <t>11020</t>
  </si>
  <si>
    <t>WU HSING SHAN SCHOOL OF MARTIA</t>
  </si>
  <si>
    <t>Wu Hsing Shan</t>
  </si>
  <si>
    <t>24010</t>
  </si>
  <si>
    <t>XEROX CORP</t>
  </si>
  <si>
    <t>PROPERTY TAX XRX2-040A</t>
  </si>
  <si>
    <t>PO BOX 9601</t>
  </si>
  <si>
    <t>WEBSTER</t>
  </si>
  <si>
    <t>14580</t>
  </si>
  <si>
    <t>81589</t>
  </si>
  <si>
    <t>XEROX FINANACIAL SERVICES LLC</t>
  </si>
  <si>
    <t>PROPERTY TAX DEPARTMENT</t>
  </si>
  <si>
    <t>PO BOX 909</t>
  </si>
  <si>
    <t>81635</t>
  </si>
  <si>
    <t>XTRA MILE CLEANING</t>
  </si>
  <si>
    <t>38 GRANITE STREET</t>
  </si>
  <si>
    <t>80770</t>
  </si>
  <si>
    <t>YUM MEE CHINESE RESTAURANT</t>
  </si>
  <si>
    <t>Yum Mee Chinese Rest.</t>
  </si>
  <si>
    <t>67 CENTRE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</si>
</sst>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49" fontId="3" fillId="0" borderId="0" xfId="0" applyNumberFormat="1" applyFont="1"/>
    <xf numFmtId="164" fontId="4" fillId="0" borderId="0" xfId="0" applyNumberFormat="1" applyFont="1"/>
    <xf numFmtId="44" fontId="4" fillId="0" borderId="0" xfId="0" applyNumberFormat="1" applyFont="1"/>
    <xf numFmtId="164" fontId="0" fillId="0" borderId="0" xfId="1" applyNumberFormat="1" applyFont="1"/>
    <xf numFmtId="0" fontId="2" fillId="0" borderId="0" xfId="0" applyFont="1"/>
  </cellXfs>
  <cellStyles count="2">
    <cellStyle name="Currency" xfId="1" builtinId="4"/>
    <cellStyle name="Normal" xfId="0" builtinId="0"/>
  </cellStyles>
  <dxfs count="17"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11317E-ED91-4CAC-8B63-485DE1DE9D75}" name="Table1" displayName="Table1" ref="A1:O330" totalsRowShown="0" headerRowDxfId="16" dataDxfId="15">
  <autoFilter ref="A1:O330" xr:uid="{10AD9167-0488-49C2-BCE8-2840BFB4F859}"/>
  <sortState xmlns:xlrd2="http://schemas.microsoft.com/office/spreadsheetml/2017/richdata2" ref="A2:O330">
    <sortCondition ref="D1:D330"/>
  </sortState>
  <tableColumns count="15">
    <tableColumn id="1" xr3:uid="{B1B067B7-6632-4C97-A8AC-AD84A7557559}" name="AcctNo" dataDxfId="14"/>
    <tableColumn id="2" xr3:uid="{9E92BEB9-AC78-4801-B693-1663C41BE60F}" name="Location_No" dataDxfId="13"/>
    <tableColumn id="3" xr3:uid="{FDA09DB7-073E-49B1-B2C7-E57ABFCBF800}" name="Location_Street" dataDxfId="12"/>
    <tableColumn id="4" xr3:uid="{CD36A01D-F571-4496-A762-03DA399CEA50}" name="Business_Name" dataDxfId="11"/>
    <tableColumn id="5" xr3:uid="{D33F0844-FEB7-4122-830C-48F5B95E643F}" name="Owner_Name" dataDxfId="10"/>
    <tableColumn id="6" xr3:uid="{113EF84A-FA8B-4F9C-89D4-7FAC70568C8A}" name="Mailing_Address1" dataDxfId="9"/>
    <tableColumn id="7" xr3:uid="{3DC93AC0-37B7-4631-9FDF-E052B4180C21}" name="Mailing_Address2" dataDxfId="8"/>
    <tableColumn id="8" xr3:uid="{50D28966-DA3B-4EE9-99D4-206CE086C004}" name="City" dataDxfId="7"/>
    <tableColumn id="9" xr3:uid="{448C23D5-D86B-4732-B343-F7CA341EB446}" name="St" dataDxfId="6"/>
    <tableColumn id="10" xr3:uid="{70DF8681-0735-40D9-BDFD-1821F7812254}" name="Zip" dataDxfId="5"/>
    <tableColumn id="11" xr3:uid="{D5AA191C-E575-4A81-8DBA-69515D51816D}" name="Total_Assessed" dataDxfId="4" dataCellStyle="Currency"/>
    <tableColumn id="12" xr3:uid="{5A379059-2CB9-4168-81A5-355E4433D3D4}" name="Exempt_Assessed" dataDxfId="3" dataCellStyle="Currency"/>
    <tableColumn id="13" xr3:uid="{5AFA7866-322B-4FB5-8F54-2C17C0D77407}" name="Taxable_Value" dataDxfId="2">
      <calculatedColumnFormula>K2-L2</calculatedColumnFormula>
    </tableColumn>
    <tableColumn id="16" xr3:uid="{EE8FD28E-1FEC-4547-8CB4-41B93AD833BE}" name="Column1" dataDxfId="1"/>
    <tableColumn id="15" xr3:uid="{342ED43B-9CC7-4AF2-8EB3-BB15930062DE}" name="Tax_Amount" dataDxfId="0">
      <calculatedColumnFormula>M2*0.0169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6D9A2-303F-40E1-8A94-CA602290C9AA}">
  <sheetPr>
    <pageSetUpPr fitToPage="1"/>
  </sheetPr>
  <dimension ref="A1:O330"/>
  <sheetViews>
    <sheetView tabSelected="1" view="pageBreakPreview" zoomScale="60" zoomScaleNormal="100" workbookViewId="0">
      <selection activeCell="O8" sqref="O8"/>
    </sheetView>
  </sheetViews>
  <sheetFormatPr defaultRowHeight="15" x14ac:dyDescent="0.25"/>
  <cols>
    <col min="1" max="1" width="9.42578125" customWidth="1"/>
    <col min="2" max="2" width="7" customWidth="1"/>
    <col min="3" max="3" width="28" bestFit="1" customWidth="1"/>
    <col min="4" max="5" width="36" bestFit="1" customWidth="1"/>
    <col min="6" max="6" width="35.7109375" bestFit="1" customWidth="1"/>
    <col min="7" max="7" width="31.28515625" bestFit="1" customWidth="1"/>
    <col min="8" max="8" width="18.7109375" bestFit="1" customWidth="1"/>
    <col min="9" max="9" width="4.85546875" customWidth="1"/>
    <col min="10" max="10" width="10.7109375" bestFit="1" customWidth="1"/>
    <col min="11" max="11" width="18.140625" style="7" customWidth="1"/>
    <col min="12" max="12" width="20.42578125" style="7" customWidth="1"/>
    <col min="13" max="13" width="16.140625" style="8" customWidth="1"/>
    <col min="14" max="14" width="3.7109375" customWidth="1"/>
    <col min="15" max="15" width="14.42578125" style="8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4" t="s">
        <v>15</v>
      </c>
      <c r="B2" s="1" t="s">
        <v>16</v>
      </c>
      <c r="C2" s="1" t="s">
        <v>17</v>
      </c>
      <c r="D2" s="1" t="s">
        <v>18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4" t="s">
        <v>23</v>
      </c>
      <c r="K2" s="2">
        <v>500</v>
      </c>
      <c r="L2" s="2">
        <v>0</v>
      </c>
      <c r="M2" s="5">
        <f>K2-L2</f>
        <v>500</v>
      </c>
      <c r="N2" s="5"/>
      <c r="O2" s="6">
        <f t="shared" ref="O2:O65" si="0">M2*0.0169</f>
        <v>8.4499999999999993</v>
      </c>
    </row>
    <row r="3" spans="1:15" x14ac:dyDescent="0.25">
      <c r="A3" s="4" t="s">
        <v>24</v>
      </c>
      <c r="B3" s="1">
        <v>51</v>
      </c>
      <c r="C3" s="1" t="s">
        <v>25</v>
      </c>
      <c r="D3" s="1" t="s">
        <v>26</v>
      </c>
      <c r="E3" s="1" t="s">
        <v>26</v>
      </c>
      <c r="F3" s="1" t="s">
        <v>27</v>
      </c>
      <c r="G3" s="1"/>
      <c r="H3" s="1" t="s">
        <v>28</v>
      </c>
      <c r="I3" s="1" t="s">
        <v>29</v>
      </c>
      <c r="J3" s="4" t="s">
        <v>30</v>
      </c>
      <c r="K3" s="2">
        <v>8500</v>
      </c>
      <c r="L3" s="2">
        <v>8500</v>
      </c>
      <c r="M3" s="5">
        <f>K3-L3</f>
        <v>0</v>
      </c>
      <c r="N3" s="5"/>
      <c r="O3" s="6">
        <f t="shared" si="0"/>
        <v>0</v>
      </c>
    </row>
    <row r="4" spans="1:15" x14ac:dyDescent="0.25">
      <c r="A4" s="4" t="s">
        <v>31</v>
      </c>
      <c r="B4" s="1"/>
      <c r="C4" s="1" t="s">
        <v>32</v>
      </c>
      <c r="D4" s="1" t="s">
        <v>33</v>
      </c>
      <c r="E4" s="1" t="s">
        <v>34</v>
      </c>
      <c r="F4" s="1" t="s">
        <v>35</v>
      </c>
      <c r="G4" s="1"/>
      <c r="H4" s="1" t="s">
        <v>36</v>
      </c>
      <c r="I4" s="1" t="s">
        <v>37</v>
      </c>
      <c r="J4" s="4" t="s">
        <v>38</v>
      </c>
      <c r="K4" s="2">
        <v>4500</v>
      </c>
      <c r="L4" s="2">
        <v>4500</v>
      </c>
      <c r="M4" s="5">
        <f>K4-L4</f>
        <v>0</v>
      </c>
      <c r="N4" s="5"/>
      <c r="O4" s="6">
        <f t="shared" si="0"/>
        <v>0</v>
      </c>
    </row>
    <row r="5" spans="1:15" x14ac:dyDescent="0.25">
      <c r="A5" s="4" t="s">
        <v>39</v>
      </c>
      <c r="B5" s="1" t="s">
        <v>40</v>
      </c>
      <c r="C5" s="1"/>
      <c r="D5" s="1" t="s">
        <v>41</v>
      </c>
      <c r="E5" s="1" t="s">
        <v>41</v>
      </c>
      <c r="F5" s="1" t="s">
        <v>42</v>
      </c>
      <c r="G5" s="1"/>
      <c r="H5" s="1" t="s">
        <v>43</v>
      </c>
      <c r="I5" s="1" t="s">
        <v>44</v>
      </c>
      <c r="J5" s="4" t="s">
        <v>45</v>
      </c>
      <c r="K5" s="2">
        <v>800</v>
      </c>
      <c r="L5" s="2">
        <v>0</v>
      </c>
      <c r="M5" s="5">
        <f>K5-L5</f>
        <v>800</v>
      </c>
      <c r="N5" s="5"/>
      <c r="O5" s="6">
        <f t="shared" si="0"/>
        <v>13.52</v>
      </c>
    </row>
    <row r="6" spans="1:15" x14ac:dyDescent="0.25">
      <c r="A6" s="4" t="s">
        <v>46</v>
      </c>
      <c r="B6" s="1"/>
      <c r="C6" s="1" t="s">
        <v>32</v>
      </c>
      <c r="D6" s="1" t="s">
        <v>47</v>
      </c>
      <c r="E6" s="1" t="s">
        <v>47</v>
      </c>
      <c r="F6" s="1" t="s">
        <v>42</v>
      </c>
      <c r="G6" s="1"/>
      <c r="H6" s="1" t="s">
        <v>43</v>
      </c>
      <c r="I6" s="1" t="s">
        <v>44</v>
      </c>
      <c r="J6" s="4" t="s">
        <v>45</v>
      </c>
      <c r="K6" s="2">
        <v>10600</v>
      </c>
      <c r="L6" s="2">
        <v>0</v>
      </c>
      <c r="M6" s="5">
        <f>K6-L6</f>
        <v>10600</v>
      </c>
      <c r="N6" s="5"/>
      <c r="O6" s="6">
        <f t="shared" si="0"/>
        <v>179.14</v>
      </c>
    </row>
    <row r="7" spans="1:15" x14ac:dyDescent="0.25">
      <c r="A7" s="4" t="s">
        <v>48</v>
      </c>
      <c r="B7" s="1">
        <v>15</v>
      </c>
      <c r="C7" s="1" t="s">
        <v>49</v>
      </c>
      <c r="D7" s="1" t="s">
        <v>50</v>
      </c>
      <c r="E7" s="1" t="s">
        <v>50</v>
      </c>
      <c r="F7" s="1" t="s">
        <v>51</v>
      </c>
      <c r="G7" s="1"/>
      <c r="H7" s="1" t="s">
        <v>52</v>
      </c>
      <c r="I7" s="1" t="s">
        <v>53</v>
      </c>
      <c r="J7" s="4" t="s">
        <v>54</v>
      </c>
      <c r="K7" s="2">
        <v>3300</v>
      </c>
      <c r="L7" s="2">
        <v>0</v>
      </c>
      <c r="M7" s="5">
        <f>K7-L7</f>
        <v>3300</v>
      </c>
      <c r="N7" s="5"/>
      <c r="O7" s="6">
        <f t="shared" si="0"/>
        <v>55.769999999999996</v>
      </c>
    </row>
    <row r="8" spans="1:15" x14ac:dyDescent="0.25">
      <c r="A8" s="4" t="s">
        <v>55</v>
      </c>
      <c r="B8" s="1"/>
      <c r="C8" s="1" t="s">
        <v>32</v>
      </c>
      <c r="D8" s="1" t="s">
        <v>56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4" t="s">
        <v>61</v>
      </c>
      <c r="K8" s="2">
        <v>900</v>
      </c>
      <c r="L8" s="2">
        <v>0</v>
      </c>
      <c r="M8" s="5">
        <f>K8-L8</f>
        <v>900</v>
      </c>
      <c r="N8" s="5"/>
      <c r="O8" s="6">
        <f t="shared" si="0"/>
        <v>15.209999999999999</v>
      </c>
    </row>
    <row r="9" spans="1:15" x14ac:dyDescent="0.25">
      <c r="A9" s="4" t="s">
        <v>62</v>
      </c>
      <c r="B9" s="1">
        <v>795</v>
      </c>
      <c r="C9" s="1" t="s">
        <v>63</v>
      </c>
      <c r="D9" s="1" t="s">
        <v>64</v>
      </c>
      <c r="E9" s="1" t="s">
        <v>65</v>
      </c>
      <c r="F9" s="1" t="s">
        <v>66</v>
      </c>
      <c r="G9" s="1" t="s">
        <v>67</v>
      </c>
      <c r="H9" s="1" t="s">
        <v>68</v>
      </c>
      <c r="I9" s="1" t="s">
        <v>53</v>
      </c>
      <c r="J9" s="4" t="s">
        <v>54</v>
      </c>
      <c r="K9" s="2">
        <v>2600</v>
      </c>
      <c r="L9" s="2">
        <v>0</v>
      </c>
      <c r="M9" s="5">
        <f>K9-L9</f>
        <v>2600</v>
      </c>
      <c r="N9" s="5"/>
      <c r="O9" s="6">
        <f t="shared" si="0"/>
        <v>43.94</v>
      </c>
    </row>
    <row r="10" spans="1:15" x14ac:dyDescent="0.25">
      <c r="A10" s="4" t="s">
        <v>69</v>
      </c>
      <c r="B10" s="1">
        <v>135</v>
      </c>
      <c r="C10" s="1" t="s">
        <v>70</v>
      </c>
      <c r="D10" s="1" t="s">
        <v>71</v>
      </c>
      <c r="E10" s="1" t="s">
        <v>71</v>
      </c>
      <c r="F10" s="1" t="s">
        <v>72</v>
      </c>
      <c r="G10" s="1" t="s">
        <v>73</v>
      </c>
      <c r="H10" s="1" t="s">
        <v>74</v>
      </c>
      <c r="I10" s="1" t="s">
        <v>53</v>
      </c>
      <c r="J10" s="4" t="s">
        <v>75</v>
      </c>
      <c r="K10" s="2">
        <v>16300</v>
      </c>
      <c r="L10" s="2">
        <v>0</v>
      </c>
      <c r="M10" s="5">
        <f>K10-L10</f>
        <v>16300</v>
      </c>
      <c r="N10" s="5"/>
      <c r="O10" s="6">
        <f t="shared" si="0"/>
        <v>275.46999999999997</v>
      </c>
    </row>
    <row r="11" spans="1:15" x14ac:dyDescent="0.25">
      <c r="A11" s="4" t="s">
        <v>76</v>
      </c>
      <c r="B11" s="1">
        <v>746</v>
      </c>
      <c r="C11" s="1" t="s">
        <v>77</v>
      </c>
      <c r="D11" s="1" t="s">
        <v>78</v>
      </c>
      <c r="E11" s="1" t="s">
        <v>78</v>
      </c>
      <c r="F11" s="1" t="s">
        <v>79</v>
      </c>
      <c r="G11" s="1"/>
      <c r="H11" s="1" t="s">
        <v>52</v>
      </c>
      <c r="I11" s="1" t="s">
        <v>53</v>
      </c>
      <c r="J11" s="4" t="s">
        <v>80</v>
      </c>
      <c r="K11" s="2">
        <v>4700</v>
      </c>
      <c r="L11" s="2">
        <v>0</v>
      </c>
      <c r="M11" s="5">
        <f>K11-L11</f>
        <v>4700</v>
      </c>
      <c r="N11" s="5"/>
      <c r="O11" s="6">
        <f t="shared" si="0"/>
        <v>79.429999999999993</v>
      </c>
    </row>
    <row r="12" spans="1:15" x14ac:dyDescent="0.25">
      <c r="A12" s="4" t="s">
        <v>81</v>
      </c>
      <c r="B12" s="1">
        <v>65</v>
      </c>
      <c r="C12" s="1" t="s">
        <v>63</v>
      </c>
      <c r="D12" s="1" t="s">
        <v>82</v>
      </c>
      <c r="E12" s="1" t="s">
        <v>83</v>
      </c>
      <c r="F12" s="1" t="s">
        <v>82</v>
      </c>
      <c r="G12" s="1" t="s">
        <v>84</v>
      </c>
      <c r="H12" s="1" t="s">
        <v>52</v>
      </c>
      <c r="I12" s="1" t="s">
        <v>53</v>
      </c>
      <c r="J12" s="4" t="s">
        <v>85</v>
      </c>
      <c r="K12" s="2">
        <v>5700</v>
      </c>
      <c r="L12" s="2">
        <v>0</v>
      </c>
      <c r="M12" s="5">
        <f>K12-L12</f>
        <v>5700</v>
      </c>
      <c r="N12" s="5"/>
      <c r="O12" s="6">
        <f t="shared" si="0"/>
        <v>96.329999999999984</v>
      </c>
    </row>
    <row r="13" spans="1:15" x14ac:dyDescent="0.25">
      <c r="A13" s="4" t="s">
        <v>86</v>
      </c>
      <c r="B13" s="1">
        <v>2</v>
      </c>
      <c r="C13" s="1" t="s">
        <v>87</v>
      </c>
      <c r="D13" s="1" t="s">
        <v>88</v>
      </c>
      <c r="E13" s="1" t="s">
        <v>89</v>
      </c>
      <c r="F13" s="1" t="s">
        <v>90</v>
      </c>
      <c r="G13" s="1"/>
      <c r="H13" s="1" t="s">
        <v>52</v>
      </c>
      <c r="I13" s="1" t="s">
        <v>53</v>
      </c>
      <c r="J13" s="4" t="s">
        <v>54</v>
      </c>
      <c r="K13" s="2">
        <v>10600</v>
      </c>
      <c r="L13" s="2">
        <v>5000</v>
      </c>
      <c r="M13" s="5">
        <f>K13-L13</f>
        <v>5600</v>
      </c>
      <c r="N13" s="5"/>
      <c r="O13" s="6">
        <f t="shared" si="0"/>
        <v>94.639999999999986</v>
      </c>
    </row>
    <row r="14" spans="1:15" x14ac:dyDescent="0.25">
      <c r="A14" s="4" t="s">
        <v>91</v>
      </c>
      <c r="B14" s="1">
        <v>7</v>
      </c>
      <c r="C14" s="1" t="s">
        <v>92</v>
      </c>
      <c r="D14" s="1" t="s">
        <v>93</v>
      </c>
      <c r="E14" s="1" t="s">
        <v>93</v>
      </c>
      <c r="F14" s="1" t="s">
        <v>94</v>
      </c>
      <c r="G14" s="1" t="s">
        <v>95</v>
      </c>
      <c r="H14" s="1" t="s">
        <v>52</v>
      </c>
      <c r="I14" s="1" t="s">
        <v>53</v>
      </c>
      <c r="J14" s="4" t="s">
        <v>54</v>
      </c>
      <c r="K14" s="2">
        <v>6500</v>
      </c>
      <c r="L14" s="2">
        <v>0</v>
      </c>
      <c r="M14" s="5">
        <f>K14-L14</f>
        <v>6500</v>
      </c>
      <c r="N14" s="5"/>
      <c r="O14" s="6">
        <f t="shared" si="0"/>
        <v>109.85</v>
      </c>
    </row>
    <row r="15" spans="1:15" x14ac:dyDescent="0.25">
      <c r="A15" s="4" t="s">
        <v>96</v>
      </c>
      <c r="B15" s="1">
        <v>149</v>
      </c>
      <c r="C15" s="1" t="s">
        <v>87</v>
      </c>
      <c r="D15" s="1" t="s">
        <v>97</v>
      </c>
      <c r="E15" s="1" t="s">
        <v>97</v>
      </c>
      <c r="F15" s="1" t="s">
        <v>98</v>
      </c>
      <c r="G15" s="1"/>
      <c r="H15" s="1" t="s">
        <v>99</v>
      </c>
      <c r="I15" s="1" t="s">
        <v>100</v>
      </c>
      <c r="J15" s="4" t="s">
        <v>101</v>
      </c>
      <c r="K15" s="2">
        <v>1000</v>
      </c>
      <c r="L15" s="2">
        <v>1000</v>
      </c>
      <c r="M15" s="5">
        <f>K15-L15</f>
        <v>0</v>
      </c>
      <c r="N15" s="5"/>
      <c r="O15" s="6">
        <f t="shared" si="0"/>
        <v>0</v>
      </c>
    </row>
    <row r="16" spans="1:15" x14ac:dyDescent="0.25">
      <c r="A16" s="4" t="s">
        <v>102</v>
      </c>
      <c r="B16" s="1">
        <v>92</v>
      </c>
      <c r="C16" s="1" t="s">
        <v>103</v>
      </c>
      <c r="D16" s="1" t="s">
        <v>104</v>
      </c>
      <c r="E16" s="1" t="s">
        <v>104</v>
      </c>
      <c r="F16" s="1" t="s">
        <v>105</v>
      </c>
      <c r="G16" s="1" t="s">
        <v>106</v>
      </c>
      <c r="H16" s="1" t="s">
        <v>107</v>
      </c>
      <c r="I16" s="1" t="s">
        <v>108</v>
      </c>
      <c r="J16" s="4" t="s">
        <v>109</v>
      </c>
      <c r="K16" s="2">
        <v>23600</v>
      </c>
      <c r="L16" s="2">
        <v>0</v>
      </c>
      <c r="M16" s="5">
        <f>K16-L16</f>
        <v>23600</v>
      </c>
      <c r="N16" s="5"/>
      <c r="O16" s="6">
        <f t="shared" si="0"/>
        <v>398.84</v>
      </c>
    </row>
    <row r="17" spans="1:15" x14ac:dyDescent="0.25">
      <c r="A17" s="4" t="s">
        <v>110</v>
      </c>
      <c r="B17" s="1">
        <v>55</v>
      </c>
      <c r="C17" s="1" t="s">
        <v>17</v>
      </c>
      <c r="D17" s="1" t="s">
        <v>111</v>
      </c>
      <c r="E17" s="1" t="s">
        <v>111</v>
      </c>
      <c r="F17" s="1" t="s">
        <v>112</v>
      </c>
      <c r="G17" s="1" t="s">
        <v>113</v>
      </c>
      <c r="H17" s="1" t="s">
        <v>114</v>
      </c>
      <c r="I17" s="1" t="s">
        <v>115</v>
      </c>
      <c r="J17" s="4" t="s">
        <v>116</v>
      </c>
      <c r="K17" s="2">
        <v>225400</v>
      </c>
      <c r="L17" s="2">
        <v>225400</v>
      </c>
      <c r="M17" s="5">
        <f>K17-L17</f>
        <v>0</v>
      </c>
      <c r="N17" s="5"/>
      <c r="O17" s="6">
        <f t="shared" si="0"/>
        <v>0</v>
      </c>
    </row>
    <row r="18" spans="1:15" x14ac:dyDescent="0.25">
      <c r="A18" s="4" t="s">
        <v>117</v>
      </c>
      <c r="B18" s="1">
        <v>5</v>
      </c>
      <c r="C18" s="1" t="s">
        <v>118</v>
      </c>
      <c r="D18" s="1" t="s">
        <v>119</v>
      </c>
      <c r="E18" s="1" t="s">
        <v>119</v>
      </c>
      <c r="F18" s="1" t="s">
        <v>120</v>
      </c>
      <c r="G18" s="1"/>
      <c r="H18" s="1" t="s">
        <v>52</v>
      </c>
      <c r="I18" s="1" t="s">
        <v>53</v>
      </c>
      <c r="J18" s="4" t="s">
        <v>121</v>
      </c>
      <c r="K18" s="2">
        <v>900</v>
      </c>
      <c r="L18" s="2">
        <v>500</v>
      </c>
      <c r="M18" s="5">
        <f>K18-L18</f>
        <v>400</v>
      </c>
      <c r="N18" s="5"/>
      <c r="O18" s="6">
        <f t="shared" si="0"/>
        <v>6.76</v>
      </c>
    </row>
    <row r="19" spans="1:15" x14ac:dyDescent="0.25">
      <c r="A19" s="4" t="s">
        <v>122</v>
      </c>
      <c r="B19" s="1">
        <v>99</v>
      </c>
      <c r="C19" s="1" t="s">
        <v>103</v>
      </c>
      <c r="D19" s="1" t="s">
        <v>123</v>
      </c>
      <c r="E19" s="1" t="s">
        <v>123</v>
      </c>
      <c r="F19" s="1" t="s">
        <v>124</v>
      </c>
      <c r="G19" s="1"/>
      <c r="H19" s="1" t="s">
        <v>52</v>
      </c>
      <c r="I19" s="1" t="s">
        <v>53</v>
      </c>
      <c r="J19" s="4" t="s">
        <v>54</v>
      </c>
      <c r="K19" s="2">
        <v>1400</v>
      </c>
      <c r="L19" s="2">
        <v>0</v>
      </c>
      <c r="M19" s="5">
        <f>K19-L19</f>
        <v>1400</v>
      </c>
      <c r="N19" s="5"/>
      <c r="O19" s="6">
        <f t="shared" si="0"/>
        <v>23.659999999999997</v>
      </c>
    </row>
    <row r="20" spans="1:15" x14ac:dyDescent="0.25">
      <c r="A20" s="4" t="s">
        <v>125</v>
      </c>
      <c r="B20" s="1"/>
      <c r="C20" s="1" t="s">
        <v>126</v>
      </c>
      <c r="D20" s="1" t="s">
        <v>127</v>
      </c>
      <c r="E20" s="1" t="s">
        <v>127</v>
      </c>
      <c r="F20" s="1" t="s">
        <v>128</v>
      </c>
      <c r="G20" s="1"/>
      <c r="H20" s="1" t="s">
        <v>129</v>
      </c>
      <c r="I20" s="1" t="s">
        <v>53</v>
      </c>
      <c r="J20" s="4" t="s">
        <v>130</v>
      </c>
      <c r="K20" s="2">
        <v>3000</v>
      </c>
      <c r="L20" s="2">
        <v>0</v>
      </c>
      <c r="M20" s="5">
        <f>K20-L20</f>
        <v>3000</v>
      </c>
      <c r="N20" s="5"/>
      <c r="O20" s="6">
        <f t="shared" si="0"/>
        <v>50.699999999999996</v>
      </c>
    </row>
    <row r="21" spans="1:15" x14ac:dyDescent="0.25">
      <c r="A21" s="4" t="s">
        <v>131</v>
      </c>
      <c r="B21" s="1">
        <v>141</v>
      </c>
      <c r="C21" s="1" t="s">
        <v>87</v>
      </c>
      <c r="D21" s="1" t="s">
        <v>132</v>
      </c>
      <c r="E21" s="1" t="s">
        <v>133</v>
      </c>
      <c r="F21" s="1" t="s">
        <v>134</v>
      </c>
      <c r="G21" s="1" t="s">
        <v>135</v>
      </c>
      <c r="H21" s="1" t="s">
        <v>68</v>
      </c>
      <c r="I21" s="1" t="s">
        <v>53</v>
      </c>
      <c r="J21" s="4" t="s">
        <v>54</v>
      </c>
      <c r="K21" s="2">
        <v>90300</v>
      </c>
      <c r="L21" s="2">
        <v>41600</v>
      </c>
      <c r="M21" s="5">
        <f>K21-L21</f>
        <v>48700</v>
      </c>
      <c r="N21" s="5"/>
      <c r="O21" s="6">
        <f t="shared" si="0"/>
        <v>823.03</v>
      </c>
    </row>
    <row r="22" spans="1:15" x14ac:dyDescent="0.25">
      <c r="A22" s="4" t="s">
        <v>136</v>
      </c>
      <c r="B22" s="1">
        <v>735</v>
      </c>
      <c r="C22" s="1" t="s">
        <v>63</v>
      </c>
      <c r="D22" s="1" t="s">
        <v>137</v>
      </c>
      <c r="E22" s="1" t="s">
        <v>137</v>
      </c>
      <c r="F22" s="1" t="s">
        <v>138</v>
      </c>
      <c r="G22" s="1"/>
      <c r="H22" s="1" t="s">
        <v>52</v>
      </c>
      <c r="I22" s="1" t="s">
        <v>53</v>
      </c>
      <c r="J22" s="4" t="s">
        <v>54</v>
      </c>
      <c r="K22" s="2">
        <v>4700</v>
      </c>
      <c r="L22" s="2">
        <v>0</v>
      </c>
      <c r="M22" s="5">
        <f>K22-L22</f>
        <v>4700</v>
      </c>
      <c r="N22" s="5"/>
      <c r="O22" s="6">
        <f t="shared" si="0"/>
        <v>79.429999999999993</v>
      </c>
    </row>
    <row r="23" spans="1:15" x14ac:dyDescent="0.25">
      <c r="A23" s="4" t="s">
        <v>139</v>
      </c>
      <c r="B23" s="1">
        <v>230</v>
      </c>
      <c r="C23" s="1" t="s">
        <v>140</v>
      </c>
      <c r="D23" s="1" t="s">
        <v>141</v>
      </c>
      <c r="E23" s="1" t="s">
        <v>141</v>
      </c>
      <c r="F23" s="1" t="s">
        <v>142</v>
      </c>
      <c r="G23" s="1"/>
      <c r="H23" s="1" t="s">
        <v>52</v>
      </c>
      <c r="I23" s="1" t="s">
        <v>53</v>
      </c>
      <c r="J23" s="4" t="s">
        <v>54</v>
      </c>
      <c r="K23" s="2">
        <v>50600</v>
      </c>
      <c r="L23" s="2">
        <v>0</v>
      </c>
      <c r="M23" s="5">
        <f>K23-L23</f>
        <v>50600</v>
      </c>
      <c r="N23" s="5"/>
      <c r="O23" s="6">
        <f t="shared" si="0"/>
        <v>855.13999999999987</v>
      </c>
    </row>
    <row r="24" spans="1:15" x14ac:dyDescent="0.25">
      <c r="A24" s="4" t="s">
        <v>143</v>
      </c>
      <c r="B24" s="1">
        <v>141</v>
      </c>
      <c r="C24" s="1" t="s">
        <v>87</v>
      </c>
      <c r="D24" s="1" t="s">
        <v>144</v>
      </c>
      <c r="E24" s="1" t="s">
        <v>144</v>
      </c>
      <c r="F24" s="1" t="s">
        <v>145</v>
      </c>
      <c r="G24" s="1"/>
      <c r="H24" s="1" t="s">
        <v>52</v>
      </c>
      <c r="I24" s="1" t="s">
        <v>53</v>
      </c>
      <c r="J24" s="4" t="s">
        <v>146</v>
      </c>
      <c r="K24" s="2">
        <v>4000</v>
      </c>
      <c r="L24" s="2">
        <v>0</v>
      </c>
      <c r="M24" s="5">
        <f>K24-L24</f>
        <v>4000</v>
      </c>
      <c r="N24" s="5"/>
      <c r="O24" s="6">
        <f t="shared" si="0"/>
        <v>67.599999999999994</v>
      </c>
    </row>
    <row r="25" spans="1:15" x14ac:dyDescent="0.25">
      <c r="A25" s="4" t="s">
        <v>147</v>
      </c>
      <c r="B25" s="1">
        <v>304</v>
      </c>
      <c r="C25" s="1" t="s">
        <v>148</v>
      </c>
      <c r="D25" s="1" t="s">
        <v>149</v>
      </c>
      <c r="E25" s="1" t="s">
        <v>150</v>
      </c>
      <c r="F25" s="1" t="s">
        <v>151</v>
      </c>
      <c r="G25" s="1" t="s">
        <v>152</v>
      </c>
      <c r="H25" s="1" t="s">
        <v>68</v>
      </c>
      <c r="I25" s="1" t="s">
        <v>53</v>
      </c>
      <c r="J25" s="4" t="s">
        <v>153</v>
      </c>
      <c r="K25" s="2">
        <v>15300</v>
      </c>
      <c r="L25" s="2">
        <v>0</v>
      </c>
      <c r="M25" s="5">
        <f>K25-L25</f>
        <v>15300</v>
      </c>
      <c r="N25" s="5"/>
      <c r="O25" s="6">
        <f t="shared" si="0"/>
        <v>258.57</v>
      </c>
    </row>
    <row r="26" spans="1:15" x14ac:dyDescent="0.25">
      <c r="A26" s="4" t="s">
        <v>154</v>
      </c>
      <c r="B26" s="1">
        <v>387</v>
      </c>
      <c r="C26" s="1" t="s">
        <v>155</v>
      </c>
      <c r="D26" s="1" t="s">
        <v>156</v>
      </c>
      <c r="E26" s="1" t="s">
        <v>156</v>
      </c>
      <c r="F26" s="1" t="s">
        <v>157</v>
      </c>
      <c r="G26" s="1" t="s">
        <v>158</v>
      </c>
      <c r="H26" s="1" t="s">
        <v>68</v>
      </c>
      <c r="I26" s="1" t="s">
        <v>53</v>
      </c>
      <c r="J26" s="4" t="s">
        <v>54</v>
      </c>
      <c r="K26" s="2">
        <v>116800</v>
      </c>
      <c r="L26" s="2">
        <v>0</v>
      </c>
      <c r="M26" s="5">
        <f>K26-L26</f>
        <v>116800</v>
      </c>
      <c r="N26" s="5"/>
      <c r="O26" s="6">
        <f t="shared" si="0"/>
        <v>1973.9199999999998</v>
      </c>
    </row>
    <row r="27" spans="1:15" x14ac:dyDescent="0.25">
      <c r="A27" s="4" t="s">
        <v>159</v>
      </c>
      <c r="B27" s="1">
        <v>140</v>
      </c>
      <c r="C27" s="1" t="s">
        <v>103</v>
      </c>
      <c r="D27" s="1" t="s">
        <v>160</v>
      </c>
      <c r="E27" s="1" t="s">
        <v>160</v>
      </c>
      <c r="F27" s="1" t="s">
        <v>161</v>
      </c>
      <c r="G27" s="1"/>
      <c r="H27" s="1" t="s">
        <v>162</v>
      </c>
      <c r="I27" s="1" t="s">
        <v>53</v>
      </c>
      <c r="J27" s="4" t="s">
        <v>163</v>
      </c>
      <c r="K27" s="2">
        <v>1716500</v>
      </c>
      <c r="L27" s="2">
        <v>1716500</v>
      </c>
      <c r="M27" s="5">
        <f>K27-L27</f>
        <v>0</v>
      </c>
      <c r="N27" s="5"/>
      <c r="O27" s="6">
        <f t="shared" si="0"/>
        <v>0</v>
      </c>
    </row>
    <row r="28" spans="1:15" x14ac:dyDescent="0.25">
      <c r="A28" s="4" t="s">
        <v>164</v>
      </c>
      <c r="B28" s="1">
        <v>700</v>
      </c>
      <c r="C28" s="1" t="s">
        <v>148</v>
      </c>
      <c r="D28" s="1" t="s">
        <v>165</v>
      </c>
      <c r="E28" s="1" t="s">
        <v>165</v>
      </c>
      <c r="F28" s="1" t="s">
        <v>166</v>
      </c>
      <c r="G28" s="1" t="s">
        <v>167</v>
      </c>
      <c r="H28" s="1" t="s">
        <v>52</v>
      </c>
      <c r="I28" s="1" t="s">
        <v>53</v>
      </c>
      <c r="J28" s="4" t="s">
        <v>54</v>
      </c>
      <c r="K28" s="2">
        <v>5334400</v>
      </c>
      <c r="L28" s="2">
        <v>5228000</v>
      </c>
      <c r="M28" s="5">
        <f>K28-L28</f>
        <v>106400</v>
      </c>
      <c r="N28" s="5"/>
      <c r="O28" s="6">
        <f t="shared" si="0"/>
        <v>1798.1599999999999</v>
      </c>
    </row>
    <row r="29" spans="1:15" x14ac:dyDescent="0.25">
      <c r="A29" s="4" t="s">
        <v>168</v>
      </c>
      <c r="B29" s="1">
        <v>574</v>
      </c>
      <c r="C29" s="1" t="s">
        <v>148</v>
      </c>
      <c r="D29" s="1" t="s">
        <v>165</v>
      </c>
      <c r="E29" s="1" t="s">
        <v>165</v>
      </c>
      <c r="F29" s="1" t="s">
        <v>167</v>
      </c>
      <c r="G29" s="1"/>
      <c r="H29" s="1" t="s">
        <v>52</v>
      </c>
      <c r="I29" s="1" t="s">
        <v>53</v>
      </c>
      <c r="J29" s="4" t="s">
        <v>54</v>
      </c>
      <c r="K29" s="2">
        <v>1079500</v>
      </c>
      <c r="L29" s="2">
        <v>89100</v>
      </c>
      <c r="M29" s="5">
        <f>K29-L29</f>
        <v>990400</v>
      </c>
      <c r="N29" s="5"/>
      <c r="O29" s="6">
        <f t="shared" si="0"/>
        <v>16737.759999999998</v>
      </c>
    </row>
    <row r="30" spans="1:15" x14ac:dyDescent="0.25">
      <c r="A30" s="4" t="s">
        <v>169</v>
      </c>
      <c r="B30" s="1">
        <v>700</v>
      </c>
      <c r="C30" s="1" t="s">
        <v>148</v>
      </c>
      <c r="D30" s="1" t="s">
        <v>170</v>
      </c>
      <c r="E30" s="1" t="s">
        <v>170</v>
      </c>
      <c r="F30" s="1" t="s">
        <v>167</v>
      </c>
      <c r="G30" s="1"/>
      <c r="H30" s="1" t="s">
        <v>52</v>
      </c>
      <c r="I30" s="1" t="s">
        <v>53</v>
      </c>
      <c r="J30" s="4" t="s">
        <v>54</v>
      </c>
      <c r="K30" s="2">
        <v>280080500</v>
      </c>
      <c r="L30" s="2">
        <v>183590800</v>
      </c>
      <c r="M30" s="5">
        <f>K30-L30</f>
        <v>96489700</v>
      </c>
      <c r="N30" s="5"/>
      <c r="O30" s="6">
        <f t="shared" si="0"/>
        <v>1630675.93</v>
      </c>
    </row>
    <row r="31" spans="1:15" x14ac:dyDescent="0.25">
      <c r="A31" s="4" t="s">
        <v>171</v>
      </c>
      <c r="B31" s="1">
        <v>180</v>
      </c>
      <c r="C31" s="1" t="s">
        <v>87</v>
      </c>
      <c r="D31" s="1" t="s">
        <v>172</v>
      </c>
      <c r="E31" s="1" t="s">
        <v>173</v>
      </c>
      <c r="F31" s="1" t="s">
        <v>174</v>
      </c>
      <c r="G31" s="1"/>
      <c r="H31" s="1" t="s">
        <v>175</v>
      </c>
      <c r="I31" s="1" t="s">
        <v>176</v>
      </c>
      <c r="J31" s="4" t="s">
        <v>177</v>
      </c>
      <c r="K31" s="2">
        <v>7100</v>
      </c>
      <c r="L31" s="2">
        <v>0</v>
      </c>
      <c r="M31" s="5">
        <f>K31-L31</f>
        <v>7100</v>
      </c>
      <c r="N31" s="5"/>
      <c r="O31" s="6">
        <f t="shared" si="0"/>
        <v>119.99</v>
      </c>
    </row>
    <row r="32" spans="1:15" x14ac:dyDescent="0.25">
      <c r="A32" s="4" t="s">
        <v>178</v>
      </c>
      <c r="B32" s="1">
        <v>259</v>
      </c>
      <c r="C32" s="1" t="s">
        <v>87</v>
      </c>
      <c r="D32" s="1" t="s">
        <v>179</v>
      </c>
      <c r="E32" s="1" t="s">
        <v>179</v>
      </c>
      <c r="F32" s="1" t="s">
        <v>180</v>
      </c>
      <c r="G32" s="1"/>
      <c r="H32" s="1" t="s">
        <v>52</v>
      </c>
      <c r="I32" s="1" t="s">
        <v>53</v>
      </c>
      <c r="J32" s="4" t="s">
        <v>121</v>
      </c>
      <c r="K32" s="2">
        <v>14300</v>
      </c>
      <c r="L32" s="2">
        <v>7900</v>
      </c>
      <c r="M32" s="5">
        <f>K32-L32</f>
        <v>6400</v>
      </c>
      <c r="N32" s="5"/>
      <c r="O32" s="6">
        <f t="shared" si="0"/>
        <v>108.16</v>
      </c>
    </row>
    <row r="33" spans="1:15" x14ac:dyDescent="0.25">
      <c r="A33" s="4" t="s">
        <v>181</v>
      </c>
      <c r="B33" s="1">
        <v>36</v>
      </c>
      <c r="C33" s="1" t="s">
        <v>182</v>
      </c>
      <c r="D33" s="1" t="s">
        <v>183</v>
      </c>
      <c r="E33" s="1" t="s">
        <v>183</v>
      </c>
      <c r="F33" s="1" t="s">
        <v>184</v>
      </c>
      <c r="G33" s="1"/>
      <c r="H33" s="1" t="s">
        <v>52</v>
      </c>
      <c r="I33" s="1" t="s">
        <v>53</v>
      </c>
      <c r="J33" s="4" t="s">
        <v>185</v>
      </c>
      <c r="K33" s="2">
        <v>43800</v>
      </c>
      <c r="L33" s="2">
        <v>0</v>
      </c>
      <c r="M33" s="5">
        <f>K33-L33</f>
        <v>43800</v>
      </c>
      <c r="N33" s="5"/>
      <c r="O33" s="6">
        <f t="shared" si="0"/>
        <v>740.21999999999991</v>
      </c>
    </row>
    <row r="34" spans="1:15" x14ac:dyDescent="0.25">
      <c r="A34" s="4" t="s">
        <v>186</v>
      </c>
      <c r="B34" s="1">
        <v>126</v>
      </c>
      <c r="C34" s="1" t="s">
        <v>87</v>
      </c>
      <c r="D34" s="1" t="s">
        <v>187</v>
      </c>
      <c r="E34" s="1" t="s">
        <v>188</v>
      </c>
      <c r="F34" s="1" t="s">
        <v>189</v>
      </c>
      <c r="G34" s="1" t="s">
        <v>190</v>
      </c>
      <c r="H34" s="1" t="s">
        <v>68</v>
      </c>
      <c r="I34" s="1" t="s">
        <v>53</v>
      </c>
      <c r="J34" s="4" t="s">
        <v>54</v>
      </c>
      <c r="K34" s="2">
        <v>27400</v>
      </c>
      <c r="L34" s="2">
        <v>0</v>
      </c>
      <c r="M34" s="5">
        <f>K34-L34</f>
        <v>27400</v>
      </c>
      <c r="N34" s="5"/>
      <c r="O34" s="6">
        <f t="shared" si="0"/>
        <v>463.05999999999995</v>
      </c>
    </row>
    <row r="35" spans="1:15" x14ac:dyDescent="0.25">
      <c r="A35" s="4" t="s">
        <v>191</v>
      </c>
      <c r="B35" s="1">
        <v>44</v>
      </c>
      <c r="C35" s="1" t="s">
        <v>87</v>
      </c>
      <c r="D35" s="1" t="s">
        <v>192</v>
      </c>
      <c r="E35" s="1" t="s">
        <v>193</v>
      </c>
      <c r="F35" s="1" t="s">
        <v>194</v>
      </c>
      <c r="G35" s="1"/>
      <c r="H35" s="1" t="s">
        <v>52</v>
      </c>
      <c r="I35" s="1" t="s">
        <v>53</v>
      </c>
      <c r="J35" s="4" t="s">
        <v>195</v>
      </c>
      <c r="K35" s="2">
        <v>18000</v>
      </c>
      <c r="L35" s="2">
        <v>0</v>
      </c>
      <c r="M35" s="5">
        <f>K35-L35</f>
        <v>18000</v>
      </c>
      <c r="N35" s="5"/>
      <c r="O35" s="6">
        <f t="shared" si="0"/>
        <v>304.2</v>
      </c>
    </row>
    <row r="36" spans="1:15" x14ac:dyDescent="0.25">
      <c r="A36" s="4" t="s">
        <v>196</v>
      </c>
      <c r="B36" s="1"/>
      <c r="C36" s="1" t="s">
        <v>32</v>
      </c>
      <c r="D36" s="1" t="s">
        <v>197</v>
      </c>
      <c r="E36" s="1" t="s">
        <v>197</v>
      </c>
      <c r="F36" s="1" t="s">
        <v>198</v>
      </c>
      <c r="G36" s="1"/>
      <c r="H36" s="1" t="s">
        <v>52</v>
      </c>
      <c r="I36" s="1" t="s">
        <v>53</v>
      </c>
      <c r="J36" s="4" t="s">
        <v>199</v>
      </c>
      <c r="K36" s="2">
        <v>7895000</v>
      </c>
      <c r="L36" s="2">
        <v>4968100</v>
      </c>
      <c r="M36" s="5">
        <f>K36-L36</f>
        <v>2926900</v>
      </c>
      <c r="N36" s="5"/>
      <c r="O36" s="6">
        <f t="shared" si="0"/>
        <v>49464.609999999993</v>
      </c>
    </row>
    <row r="37" spans="1:15" x14ac:dyDescent="0.25">
      <c r="A37" s="4" t="s">
        <v>200</v>
      </c>
      <c r="B37" s="1">
        <v>19</v>
      </c>
      <c r="C37" s="1" t="s">
        <v>182</v>
      </c>
      <c r="D37" s="1" t="s">
        <v>201</v>
      </c>
      <c r="E37" s="1" t="s">
        <v>201</v>
      </c>
      <c r="F37" s="1" t="s">
        <v>202</v>
      </c>
      <c r="G37" s="1"/>
      <c r="H37" s="1" t="s">
        <v>52</v>
      </c>
      <c r="I37" s="1" t="s">
        <v>53</v>
      </c>
      <c r="J37" s="4" t="s">
        <v>54</v>
      </c>
      <c r="K37" s="2">
        <v>7700</v>
      </c>
      <c r="L37" s="2">
        <v>0</v>
      </c>
      <c r="M37" s="5">
        <f>K37-L37</f>
        <v>7700</v>
      </c>
      <c r="N37" s="5"/>
      <c r="O37" s="6">
        <f t="shared" si="0"/>
        <v>130.13</v>
      </c>
    </row>
    <row r="38" spans="1:15" x14ac:dyDescent="0.25">
      <c r="A38" s="4" t="s">
        <v>203</v>
      </c>
      <c r="B38" s="1">
        <v>45</v>
      </c>
      <c r="C38" s="1" t="s">
        <v>204</v>
      </c>
      <c r="D38" s="1" t="s">
        <v>205</v>
      </c>
      <c r="E38" s="1" t="s">
        <v>205</v>
      </c>
      <c r="F38" s="1" t="s">
        <v>206</v>
      </c>
      <c r="G38" s="1"/>
      <c r="H38" s="1" t="s">
        <v>52</v>
      </c>
      <c r="I38" s="1" t="s">
        <v>53</v>
      </c>
      <c r="J38" s="4" t="s">
        <v>54</v>
      </c>
      <c r="K38" s="2">
        <v>12000</v>
      </c>
      <c r="L38" s="2">
        <v>0</v>
      </c>
      <c r="M38" s="5">
        <f>K38-L38</f>
        <v>12000</v>
      </c>
      <c r="N38" s="5"/>
      <c r="O38" s="6">
        <f t="shared" si="0"/>
        <v>202.79999999999998</v>
      </c>
    </row>
    <row r="39" spans="1:15" x14ac:dyDescent="0.25">
      <c r="A39" s="4" t="s">
        <v>207</v>
      </c>
      <c r="B39" s="1">
        <v>14</v>
      </c>
      <c r="C39" s="1" t="s">
        <v>208</v>
      </c>
      <c r="D39" s="1" t="s">
        <v>209</v>
      </c>
      <c r="E39" s="1" t="s">
        <v>210</v>
      </c>
      <c r="F39" s="1" t="s">
        <v>211</v>
      </c>
      <c r="G39" s="1" t="s">
        <v>212</v>
      </c>
      <c r="H39" s="1" t="s">
        <v>68</v>
      </c>
      <c r="I39" s="1" t="s">
        <v>53</v>
      </c>
      <c r="J39" s="4" t="s">
        <v>54</v>
      </c>
      <c r="K39" s="2">
        <v>1800</v>
      </c>
      <c r="L39" s="2">
        <v>0</v>
      </c>
      <c r="M39" s="5">
        <f>K39-L39</f>
        <v>1800</v>
      </c>
      <c r="N39" s="5"/>
      <c r="O39" s="6">
        <f t="shared" si="0"/>
        <v>30.419999999999998</v>
      </c>
    </row>
    <row r="40" spans="1:15" x14ac:dyDescent="0.25">
      <c r="A40" s="4" t="s">
        <v>213</v>
      </c>
      <c r="B40" s="1">
        <v>82</v>
      </c>
      <c r="C40" s="1" t="s">
        <v>70</v>
      </c>
      <c r="D40" s="1" t="s">
        <v>214</v>
      </c>
      <c r="E40" s="1" t="s">
        <v>215</v>
      </c>
      <c r="F40" s="1" t="s">
        <v>214</v>
      </c>
      <c r="G40" s="1" t="s">
        <v>216</v>
      </c>
      <c r="H40" s="1" t="s">
        <v>52</v>
      </c>
      <c r="I40" s="1" t="s">
        <v>53</v>
      </c>
      <c r="J40" s="4" t="s">
        <v>54</v>
      </c>
      <c r="K40" s="2">
        <v>70600</v>
      </c>
      <c r="L40" s="2">
        <v>0</v>
      </c>
      <c r="M40" s="5">
        <f>K40-L40</f>
        <v>70600</v>
      </c>
      <c r="N40" s="5"/>
      <c r="O40" s="6">
        <f t="shared" si="0"/>
        <v>1193.1399999999999</v>
      </c>
    </row>
    <row r="41" spans="1:15" x14ac:dyDescent="0.25">
      <c r="A41" s="4" t="s">
        <v>217</v>
      </c>
      <c r="B41" s="1">
        <v>23</v>
      </c>
      <c r="C41" s="1" t="s">
        <v>218</v>
      </c>
      <c r="D41" s="1" t="s">
        <v>219</v>
      </c>
      <c r="E41" s="1" t="s">
        <v>219</v>
      </c>
      <c r="F41" s="1" t="s">
        <v>220</v>
      </c>
      <c r="G41" s="1"/>
      <c r="H41" s="1" t="s">
        <v>52</v>
      </c>
      <c r="I41" s="1" t="s">
        <v>53</v>
      </c>
      <c r="J41" s="4" t="s">
        <v>54</v>
      </c>
      <c r="K41" s="2">
        <v>20000</v>
      </c>
      <c r="L41" s="2">
        <v>0</v>
      </c>
      <c r="M41" s="5">
        <f>K41-L41</f>
        <v>20000</v>
      </c>
      <c r="N41" s="5"/>
      <c r="O41" s="6">
        <f t="shared" si="0"/>
        <v>337.99999999999994</v>
      </c>
    </row>
    <row r="42" spans="1:15" x14ac:dyDescent="0.25">
      <c r="A42" s="4" t="s">
        <v>221</v>
      </c>
      <c r="B42" s="1">
        <v>150</v>
      </c>
      <c r="C42" s="1" t="s">
        <v>70</v>
      </c>
      <c r="D42" s="1" t="s">
        <v>222</v>
      </c>
      <c r="E42" s="1" t="s">
        <v>223</v>
      </c>
      <c r="F42" s="1" t="s">
        <v>224</v>
      </c>
      <c r="G42" s="1"/>
      <c r="H42" s="1" t="s">
        <v>225</v>
      </c>
      <c r="I42" s="1" t="s">
        <v>53</v>
      </c>
      <c r="J42" s="4" t="s">
        <v>226</v>
      </c>
      <c r="K42" s="2">
        <v>513200</v>
      </c>
      <c r="L42" s="2">
        <v>0</v>
      </c>
      <c r="M42" s="5">
        <f>K42-L42</f>
        <v>513200</v>
      </c>
      <c r="N42" s="5"/>
      <c r="O42" s="6">
        <f t="shared" si="0"/>
        <v>8673.08</v>
      </c>
    </row>
    <row r="43" spans="1:15" x14ac:dyDescent="0.25">
      <c r="A43" s="4" t="s">
        <v>227</v>
      </c>
      <c r="B43" s="1">
        <v>26</v>
      </c>
      <c r="C43" s="1" t="s">
        <v>182</v>
      </c>
      <c r="D43" s="1" t="s">
        <v>228</v>
      </c>
      <c r="E43" s="1" t="s">
        <v>229</v>
      </c>
      <c r="F43" s="1" t="s">
        <v>230</v>
      </c>
      <c r="G43" s="1"/>
      <c r="H43" s="1" t="s">
        <v>52</v>
      </c>
      <c r="I43" s="1" t="s">
        <v>53</v>
      </c>
      <c r="J43" s="4" t="s">
        <v>54</v>
      </c>
      <c r="K43" s="2">
        <v>5300</v>
      </c>
      <c r="L43" s="2">
        <v>0</v>
      </c>
      <c r="M43" s="5">
        <f>K43-L43</f>
        <v>5300</v>
      </c>
      <c r="N43" s="5"/>
      <c r="O43" s="6">
        <f t="shared" si="0"/>
        <v>89.57</v>
      </c>
    </row>
    <row r="44" spans="1:15" x14ac:dyDescent="0.25">
      <c r="A44" s="4" t="s">
        <v>231</v>
      </c>
      <c r="B44" s="1"/>
      <c r="C44" s="1" t="s">
        <v>32</v>
      </c>
      <c r="D44" s="1" t="s">
        <v>232</v>
      </c>
      <c r="E44" s="1" t="s">
        <v>232</v>
      </c>
      <c r="F44" s="1" t="s">
        <v>19</v>
      </c>
      <c r="G44" s="1" t="s">
        <v>233</v>
      </c>
      <c r="H44" s="1" t="s">
        <v>21</v>
      </c>
      <c r="I44" s="1" t="s">
        <v>22</v>
      </c>
      <c r="J44" s="4" t="s">
        <v>234</v>
      </c>
      <c r="K44" s="2">
        <v>110100</v>
      </c>
      <c r="L44" s="2">
        <v>0</v>
      </c>
      <c r="M44" s="5">
        <f>K44-L44</f>
        <v>110100</v>
      </c>
      <c r="N44" s="5"/>
      <c r="O44" s="6">
        <f t="shared" si="0"/>
        <v>1860.6899999999998</v>
      </c>
    </row>
    <row r="45" spans="1:15" x14ac:dyDescent="0.25">
      <c r="A45" s="4" t="s">
        <v>235</v>
      </c>
      <c r="B45" s="1">
        <v>55</v>
      </c>
      <c r="C45" s="1" t="s">
        <v>17</v>
      </c>
      <c r="D45" s="1" t="s">
        <v>236</v>
      </c>
      <c r="E45" s="1" t="s">
        <v>237</v>
      </c>
      <c r="F45" s="1" t="s">
        <v>238</v>
      </c>
      <c r="G45" s="1" t="s">
        <v>239</v>
      </c>
      <c r="H45" s="1" t="s">
        <v>240</v>
      </c>
      <c r="I45" s="1" t="s">
        <v>241</v>
      </c>
      <c r="J45" s="4" t="s">
        <v>242</v>
      </c>
      <c r="K45" s="2">
        <v>550600</v>
      </c>
      <c r="L45" s="2">
        <v>331600</v>
      </c>
      <c r="M45" s="5">
        <f>K45-L45</f>
        <v>219000</v>
      </c>
      <c r="N45" s="5"/>
      <c r="O45" s="6">
        <f t="shared" si="0"/>
        <v>3701.0999999999995</v>
      </c>
    </row>
    <row r="46" spans="1:15" x14ac:dyDescent="0.25">
      <c r="A46" s="4" t="s">
        <v>243</v>
      </c>
      <c r="B46" s="1">
        <v>574</v>
      </c>
      <c r="C46" s="1" t="s">
        <v>148</v>
      </c>
      <c r="D46" s="1" t="s">
        <v>244</v>
      </c>
      <c r="E46" s="1" t="s">
        <v>244</v>
      </c>
      <c r="F46" s="1" t="s">
        <v>245</v>
      </c>
      <c r="G46" s="1"/>
      <c r="H46" s="1" t="s">
        <v>246</v>
      </c>
      <c r="I46" s="1" t="s">
        <v>176</v>
      </c>
      <c r="J46" s="4" t="s">
        <v>247</v>
      </c>
      <c r="K46" s="2">
        <v>2100</v>
      </c>
      <c r="L46" s="2">
        <v>0</v>
      </c>
      <c r="M46" s="5">
        <f>K46-L46</f>
        <v>2100</v>
      </c>
      <c r="N46" s="5"/>
      <c r="O46" s="6">
        <f t="shared" si="0"/>
        <v>35.489999999999995</v>
      </c>
    </row>
    <row r="47" spans="1:15" x14ac:dyDescent="0.25">
      <c r="A47" s="4" t="s">
        <v>248</v>
      </c>
      <c r="B47" s="1">
        <v>106</v>
      </c>
      <c r="C47" s="1" t="s">
        <v>87</v>
      </c>
      <c r="D47" s="1" t="s">
        <v>249</v>
      </c>
      <c r="E47" s="1" t="s">
        <v>249</v>
      </c>
      <c r="F47" s="1" t="s">
        <v>250</v>
      </c>
      <c r="G47" s="1"/>
      <c r="H47" s="1" t="s">
        <v>52</v>
      </c>
      <c r="I47" s="1" t="s">
        <v>53</v>
      </c>
      <c r="J47" s="4" t="s">
        <v>54</v>
      </c>
      <c r="K47" s="2">
        <v>1300</v>
      </c>
      <c r="L47" s="2">
        <v>0</v>
      </c>
      <c r="M47" s="5">
        <f>K47-L47</f>
        <v>1300</v>
      </c>
      <c r="N47" s="5"/>
      <c r="O47" s="6">
        <f t="shared" si="0"/>
        <v>21.97</v>
      </c>
    </row>
    <row r="48" spans="1:15" x14ac:dyDescent="0.25">
      <c r="A48" s="4" t="s">
        <v>251</v>
      </c>
      <c r="B48" s="1">
        <v>4</v>
      </c>
      <c r="C48" s="1" t="s">
        <v>182</v>
      </c>
      <c r="D48" s="1" t="s">
        <v>252</v>
      </c>
      <c r="E48" s="1" t="s">
        <v>253</v>
      </c>
      <c r="F48" s="1" t="s">
        <v>254</v>
      </c>
      <c r="G48" s="1"/>
      <c r="H48" s="1" t="s">
        <v>52</v>
      </c>
      <c r="I48" s="1" t="s">
        <v>53</v>
      </c>
      <c r="J48" s="4" t="s">
        <v>54</v>
      </c>
      <c r="K48" s="2">
        <v>1400</v>
      </c>
      <c r="L48" s="2">
        <v>1000</v>
      </c>
      <c r="M48" s="5">
        <f>K48-L48</f>
        <v>400</v>
      </c>
      <c r="N48" s="5"/>
      <c r="O48" s="6">
        <f t="shared" si="0"/>
        <v>6.76</v>
      </c>
    </row>
    <row r="49" spans="1:15" x14ac:dyDescent="0.25">
      <c r="A49" s="4" t="s">
        <v>255</v>
      </c>
      <c r="B49" s="1">
        <v>185</v>
      </c>
      <c r="C49" s="1" t="s">
        <v>87</v>
      </c>
      <c r="D49" s="1" t="s">
        <v>256</v>
      </c>
      <c r="E49" s="1" t="s">
        <v>257</v>
      </c>
      <c r="F49" s="1" t="s">
        <v>258</v>
      </c>
      <c r="G49" s="1"/>
      <c r="H49" s="1" t="s">
        <v>68</v>
      </c>
      <c r="I49" s="1" t="s">
        <v>53</v>
      </c>
      <c r="J49" s="4" t="s">
        <v>54</v>
      </c>
      <c r="K49" s="2">
        <v>267100</v>
      </c>
      <c r="L49" s="2">
        <v>0</v>
      </c>
      <c r="M49" s="5">
        <f>K49-L49</f>
        <v>267100</v>
      </c>
      <c r="N49" s="5"/>
      <c r="O49" s="6">
        <f t="shared" si="0"/>
        <v>4513.99</v>
      </c>
    </row>
    <row r="50" spans="1:15" x14ac:dyDescent="0.25">
      <c r="A50" s="4" t="s">
        <v>259</v>
      </c>
      <c r="B50" s="1">
        <v>2</v>
      </c>
      <c r="C50" s="1" t="s">
        <v>260</v>
      </c>
      <c r="D50" s="1" t="s">
        <v>261</v>
      </c>
      <c r="E50" s="1" t="s">
        <v>261</v>
      </c>
      <c r="F50" s="1" t="s">
        <v>262</v>
      </c>
      <c r="G50" s="1"/>
      <c r="H50" s="1" t="s">
        <v>263</v>
      </c>
      <c r="I50" s="1" t="s">
        <v>241</v>
      </c>
      <c r="J50" s="4" t="s">
        <v>264</v>
      </c>
      <c r="K50" s="2">
        <v>3000</v>
      </c>
      <c r="L50" s="2">
        <v>0</v>
      </c>
      <c r="M50" s="5">
        <f>K50-L50</f>
        <v>3000</v>
      </c>
      <c r="N50" s="5"/>
      <c r="O50" s="6">
        <f t="shared" si="0"/>
        <v>50.699999999999996</v>
      </c>
    </row>
    <row r="51" spans="1:15" x14ac:dyDescent="0.25">
      <c r="A51" s="4" t="s">
        <v>265</v>
      </c>
      <c r="B51" s="1">
        <v>858</v>
      </c>
      <c r="C51" s="1" t="s">
        <v>148</v>
      </c>
      <c r="D51" s="1" t="s">
        <v>266</v>
      </c>
      <c r="E51" s="1" t="s">
        <v>266</v>
      </c>
      <c r="F51" s="1" t="s">
        <v>267</v>
      </c>
      <c r="G51" s="1"/>
      <c r="H51" s="1" t="s">
        <v>52</v>
      </c>
      <c r="I51" s="1" t="s">
        <v>53</v>
      </c>
      <c r="J51" s="4" t="s">
        <v>54</v>
      </c>
      <c r="K51" s="2">
        <v>11400</v>
      </c>
      <c r="L51" s="2">
        <v>0</v>
      </c>
      <c r="M51" s="5">
        <f>K51-L51</f>
        <v>11400</v>
      </c>
      <c r="N51" s="5"/>
      <c r="O51" s="6">
        <f t="shared" si="0"/>
        <v>192.65999999999997</v>
      </c>
    </row>
    <row r="52" spans="1:15" x14ac:dyDescent="0.25">
      <c r="A52" s="4" t="s">
        <v>268</v>
      </c>
      <c r="B52" s="1">
        <v>130</v>
      </c>
      <c r="C52" s="1" t="s">
        <v>182</v>
      </c>
      <c r="D52" s="1" t="s">
        <v>269</v>
      </c>
      <c r="E52" s="1" t="s">
        <v>270</v>
      </c>
      <c r="F52" s="1" t="s">
        <v>271</v>
      </c>
      <c r="G52" s="1" t="s">
        <v>272</v>
      </c>
      <c r="H52" s="1" t="s">
        <v>68</v>
      </c>
      <c r="I52" s="1" t="s">
        <v>53</v>
      </c>
      <c r="J52" s="4" t="s">
        <v>54</v>
      </c>
      <c r="K52" s="2">
        <v>273800</v>
      </c>
      <c r="L52" s="2">
        <v>0</v>
      </c>
      <c r="M52" s="5">
        <f>K52-L52</f>
        <v>273800</v>
      </c>
      <c r="N52" s="5"/>
      <c r="O52" s="6">
        <f t="shared" si="0"/>
        <v>4627.2199999999993</v>
      </c>
    </row>
    <row r="53" spans="1:15" x14ac:dyDescent="0.25">
      <c r="A53" s="4" t="s">
        <v>273</v>
      </c>
      <c r="B53" s="1">
        <v>5</v>
      </c>
      <c r="C53" s="1" t="s">
        <v>274</v>
      </c>
      <c r="D53" s="1" t="s">
        <v>275</v>
      </c>
      <c r="E53" s="1" t="s">
        <v>275</v>
      </c>
      <c r="F53" s="1" t="s">
        <v>276</v>
      </c>
      <c r="G53" s="1"/>
      <c r="H53" s="1" t="s">
        <v>52</v>
      </c>
      <c r="I53" s="1" t="s">
        <v>53</v>
      </c>
      <c r="J53" s="4" t="s">
        <v>54</v>
      </c>
      <c r="K53" s="2">
        <v>4600</v>
      </c>
      <c r="L53" s="2">
        <v>0</v>
      </c>
      <c r="M53" s="5">
        <f>K53-L53</f>
        <v>4600</v>
      </c>
      <c r="N53" s="5"/>
      <c r="O53" s="6">
        <f t="shared" si="0"/>
        <v>77.739999999999995</v>
      </c>
    </row>
    <row r="54" spans="1:15" x14ac:dyDescent="0.25">
      <c r="A54" s="4" t="s">
        <v>277</v>
      </c>
      <c r="B54" s="1">
        <v>115</v>
      </c>
      <c r="C54" s="1" t="s">
        <v>70</v>
      </c>
      <c r="D54" s="1" t="s">
        <v>278</v>
      </c>
      <c r="E54" s="1" t="s">
        <v>279</v>
      </c>
      <c r="F54" s="1" t="s">
        <v>280</v>
      </c>
      <c r="G54" s="1"/>
      <c r="H54" s="1" t="s">
        <v>52</v>
      </c>
      <c r="I54" s="1" t="s">
        <v>53</v>
      </c>
      <c r="J54" s="4" t="s">
        <v>54</v>
      </c>
      <c r="K54" s="2">
        <v>55400</v>
      </c>
      <c r="L54" s="2">
        <v>0</v>
      </c>
      <c r="M54" s="5">
        <f>K54-L54</f>
        <v>55400</v>
      </c>
      <c r="N54" s="5"/>
      <c r="O54" s="6">
        <f t="shared" si="0"/>
        <v>936.25999999999988</v>
      </c>
    </row>
    <row r="55" spans="1:15" x14ac:dyDescent="0.25">
      <c r="A55" s="4" t="s">
        <v>281</v>
      </c>
      <c r="B55" s="1">
        <v>128</v>
      </c>
      <c r="C55" s="1" t="s">
        <v>87</v>
      </c>
      <c r="D55" s="1" t="s">
        <v>282</v>
      </c>
      <c r="E55" s="1" t="s">
        <v>282</v>
      </c>
      <c r="F55" s="1" t="s">
        <v>283</v>
      </c>
      <c r="G55" s="1"/>
      <c r="H55" s="1" t="s">
        <v>52</v>
      </c>
      <c r="I55" s="1" t="s">
        <v>53</v>
      </c>
      <c r="J55" s="4" t="s">
        <v>54</v>
      </c>
      <c r="K55" s="2">
        <v>18600</v>
      </c>
      <c r="L55" s="2">
        <v>0</v>
      </c>
      <c r="M55" s="5">
        <f>K55-L55</f>
        <v>18600</v>
      </c>
      <c r="N55" s="5"/>
      <c r="O55" s="6">
        <f t="shared" si="0"/>
        <v>314.33999999999997</v>
      </c>
    </row>
    <row r="56" spans="1:15" x14ac:dyDescent="0.25">
      <c r="A56" s="4" t="s">
        <v>284</v>
      </c>
      <c r="B56" s="1">
        <v>24</v>
      </c>
      <c r="C56" s="1" t="s">
        <v>285</v>
      </c>
      <c r="D56" s="1" t="s">
        <v>286</v>
      </c>
      <c r="E56" s="1" t="s">
        <v>287</v>
      </c>
      <c r="F56" s="1" t="s">
        <v>288</v>
      </c>
      <c r="G56" s="1"/>
      <c r="H56" s="1" t="s">
        <v>68</v>
      </c>
      <c r="I56" s="1" t="s">
        <v>53</v>
      </c>
      <c r="J56" s="4" t="s">
        <v>54</v>
      </c>
      <c r="K56" s="2">
        <v>176800</v>
      </c>
      <c r="L56" s="2">
        <v>0</v>
      </c>
      <c r="M56" s="5">
        <f>K56-L56</f>
        <v>176800</v>
      </c>
      <c r="N56" s="5"/>
      <c r="O56" s="6">
        <f t="shared" si="0"/>
        <v>2987.9199999999996</v>
      </c>
    </row>
    <row r="57" spans="1:15" x14ac:dyDescent="0.25">
      <c r="A57" s="4" t="s">
        <v>289</v>
      </c>
      <c r="B57" s="1">
        <v>75</v>
      </c>
      <c r="C57" s="1" t="s">
        <v>70</v>
      </c>
      <c r="D57" s="1" t="s">
        <v>290</v>
      </c>
      <c r="E57" s="1" t="s">
        <v>291</v>
      </c>
      <c r="F57" s="1" t="s">
        <v>292</v>
      </c>
      <c r="G57" s="1" t="s">
        <v>293</v>
      </c>
      <c r="H57" s="1" t="s">
        <v>28</v>
      </c>
      <c r="I57" s="1" t="s">
        <v>29</v>
      </c>
      <c r="J57" s="4" t="s">
        <v>30</v>
      </c>
      <c r="K57" s="2">
        <v>209300</v>
      </c>
      <c r="L57" s="2">
        <v>0</v>
      </c>
      <c r="M57" s="5">
        <f>K57-L57</f>
        <v>209300</v>
      </c>
      <c r="N57" s="5"/>
      <c r="O57" s="6">
        <f t="shared" si="0"/>
        <v>3537.1699999999996</v>
      </c>
    </row>
    <row r="58" spans="1:15" x14ac:dyDescent="0.25">
      <c r="A58" s="4" t="s">
        <v>294</v>
      </c>
      <c r="B58" s="1">
        <v>6</v>
      </c>
      <c r="C58" s="1" t="s">
        <v>295</v>
      </c>
      <c r="D58" s="1" t="s">
        <v>296</v>
      </c>
      <c r="E58" s="1" t="s">
        <v>297</v>
      </c>
      <c r="F58" s="1" t="s">
        <v>298</v>
      </c>
      <c r="G58" s="1"/>
      <c r="H58" s="1" t="s">
        <v>52</v>
      </c>
      <c r="I58" s="1" t="s">
        <v>53</v>
      </c>
      <c r="J58" s="4" t="s">
        <v>54</v>
      </c>
      <c r="K58" s="2">
        <v>20300</v>
      </c>
      <c r="L58" s="2">
        <v>15300</v>
      </c>
      <c r="M58" s="5">
        <f>K58-L58</f>
        <v>5000</v>
      </c>
      <c r="N58" s="5"/>
      <c r="O58" s="6">
        <f t="shared" si="0"/>
        <v>84.499999999999986</v>
      </c>
    </row>
    <row r="59" spans="1:15" x14ac:dyDescent="0.25">
      <c r="A59" s="4" t="s">
        <v>299</v>
      </c>
      <c r="B59" s="1">
        <v>99</v>
      </c>
      <c r="C59" s="1" t="s">
        <v>103</v>
      </c>
      <c r="D59" s="1" t="s">
        <v>300</v>
      </c>
      <c r="E59" s="1" t="s">
        <v>300</v>
      </c>
      <c r="F59" s="1" t="s">
        <v>124</v>
      </c>
      <c r="G59" s="1"/>
      <c r="H59" s="1" t="s">
        <v>52</v>
      </c>
      <c r="I59" s="1" t="s">
        <v>53</v>
      </c>
      <c r="J59" s="4" t="s">
        <v>54</v>
      </c>
      <c r="K59" s="2">
        <v>900</v>
      </c>
      <c r="L59" s="2">
        <v>0</v>
      </c>
      <c r="M59" s="5">
        <f>K59-L59</f>
        <v>900</v>
      </c>
      <c r="N59" s="5"/>
      <c r="O59" s="6">
        <f t="shared" si="0"/>
        <v>15.209999999999999</v>
      </c>
    </row>
    <row r="60" spans="1:15" x14ac:dyDescent="0.25">
      <c r="A60" s="4" t="s">
        <v>301</v>
      </c>
      <c r="B60" s="1">
        <v>38</v>
      </c>
      <c r="C60" s="1" t="s">
        <v>182</v>
      </c>
      <c r="D60" s="1" t="s">
        <v>302</v>
      </c>
      <c r="E60" s="1" t="s">
        <v>302</v>
      </c>
      <c r="F60" s="1" t="s">
        <v>303</v>
      </c>
      <c r="G60" s="1"/>
      <c r="H60" s="1" t="s">
        <v>52</v>
      </c>
      <c r="I60" s="1" t="s">
        <v>53</v>
      </c>
      <c r="J60" s="4" t="s">
        <v>54</v>
      </c>
      <c r="K60" s="2">
        <v>54000</v>
      </c>
      <c r="L60" s="2">
        <v>0</v>
      </c>
      <c r="M60" s="5">
        <f>K60-L60</f>
        <v>54000</v>
      </c>
      <c r="N60" s="5"/>
      <c r="O60" s="6">
        <f t="shared" si="0"/>
        <v>912.59999999999991</v>
      </c>
    </row>
    <row r="61" spans="1:15" x14ac:dyDescent="0.25">
      <c r="A61" s="4" t="s">
        <v>304</v>
      </c>
      <c r="B61" s="1">
        <v>522</v>
      </c>
      <c r="C61" s="1" t="s">
        <v>148</v>
      </c>
      <c r="D61" s="1" t="s">
        <v>305</v>
      </c>
      <c r="E61" s="1" t="s">
        <v>306</v>
      </c>
      <c r="F61" s="1" t="s">
        <v>307</v>
      </c>
      <c r="G61" s="1" t="s">
        <v>308</v>
      </c>
      <c r="H61" s="1" t="s">
        <v>68</v>
      </c>
      <c r="I61" s="1" t="s">
        <v>53</v>
      </c>
      <c r="J61" s="4" t="s">
        <v>54</v>
      </c>
      <c r="K61" s="2">
        <v>32400</v>
      </c>
      <c r="L61" s="2">
        <v>0</v>
      </c>
      <c r="M61" s="5">
        <f>K61-L61</f>
        <v>32400</v>
      </c>
      <c r="N61" s="5"/>
      <c r="O61" s="6">
        <f t="shared" si="0"/>
        <v>547.55999999999995</v>
      </c>
    </row>
    <row r="62" spans="1:15" x14ac:dyDescent="0.25">
      <c r="A62" s="4" t="s">
        <v>309</v>
      </c>
      <c r="B62" s="1">
        <v>56</v>
      </c>
      <c r="C62" s="1" t="s">
        <v>87</v>
      </c>
      <c r="D62" s="1" t="s">
        <v>310</v>
      </c>
      <c r="E62" s="1" t="s">
        <v>311</v>
      </c>
      <c r="F62" s="1" t="s">
        <v>312</v>
      </c>
      <c r="G62" s="1" t="s">
        <v>313</v>
      </c>
      <c r="H62" s="1" t="s">
        <v>68</v>
      </c>
      <c r="I62" s="1" t="s">
        <v>53</v>
      </c>
      <c r="J62" s="4" t="s">
        <v>54</v>
      </c>
      <c r="K62" s="2">
        <v>58200</v>
      </c>
      <c r="L62" s="2">
        <v>0</v>
      </c>
      <c r="M62" s="5">
        <f>K62-L62</f>
        <v>58200</v>
      </c>
      <c r="N62" s="5"/>
      <c r="O62" s="6">
        <f t="shared" si="0"/>
        <v>983.57999999999993</v>
      </c>
    </row>
    <row r="63" spans="1:15" x14ac:dyDescent="0.25">
      <c r="A63" s="4" t="s">
        <v>314</v>
      </c>
      <c r="B63" s="1">
        <v>4</v>
      </c>
      <c r="C63" s="1" t="s">
        <v>208</v>
      </c>
      <c r="D63" s="1" t="s">
        <v>315</v>
      </c>
      <c r="E63" s="1" t="s">
        <v>316</v>
      </c>
      <c r="F63" s="1" t="s">
        <v>317</v>
      </c>
      <c r="G63" s="1" t="s">
        <v>318</v>
      </c>
      <c r="H63" s="1" t="s">
        <v>68</v>
      </c>
      <c r="I63" s="1" t="s">
        <v>53</v>
      </c>
      <c r="J63" s="4" t="s">
        <v>54</v>
      </c>
      <c r="K63" s="2">
        <v>110700</v>
      </c>
      <c r="L63" s="2">
        <v>108100</v>
      </c>
      <c r="M63" s="5">
        <f>K63-L63</f>
        <v>2600</v>
      </c>
      <c r="N63" s="5"/>
      <c r="O63" s="6">
        <f t="shared" si="0"/>
        <v>43.94</v>
      </c>
    </row>
    <row r="64" spans="1:15" x14ac:dyDescent="0.25">
      <c r="A64" s="4" t="s">
        <v>319</v>
      </c>
      <c r="B64" s="1">
        <v>7</v>
      </c>
      <c r="C64" s="1" t="s">
        <v>320</v>
      </c>
      <c r="D64" s="1" t="s">
        <v>321</v>
      </c>
      <c r="E64" s="1" t="s">
        <v>321</v>
      </c>
      <c r="F64" s="1" t="s">
        <v>322</v>
      </c>
      <c r="G64" s="1" t="s">
        <v>323</v>
      </c>
      <c r="H64" s="1" t="s">
        <v>324</v>
      </c>
      <c r="I64" s="1" t="s">
        <v>53</v>
      </c>
      <c r="J64" s="4" t="s">
        <v>325</v>
      </c>
      <c r="K64" s="2">
        <v>204700</v>
      </c>
      <c r="L64" s="2">
        <v>119600</v>
      </c>
      <c r="M64" s="5">
        <f>K64-L64</f>
        <v>85100</v>
      </c>
      <c r="N64" s="5"/>
      <c r="O64" s="6">
        <f t="shared" si="0"/>
        <v>1438.1899999999998</v>
      </c>
    </row>
    <row r="65" spans="1:15" x14ac:dyDescent="0.25">
      <c r="A65" s="4" t="s">
        <v>326</v>
      </c>
      <c r="B65" s="1"/>
      <c r="C65" s="1" t="s">
        <v>327</v>
      </c>
      <c r="D65" s="1" t="s">
        <v>328</v>
      </c>
      <c r="E65" s="1" t="s">
        <v>328</v>
      </c>
      <c r="F65" s="1" t="s">
        <v>329</v>
      </c>
      <c r="G65" s="1" t="s">
        <v>330</v>
      </c>
      <c r="H65" s="1" t="s">
        <v>331</v>
      </c>
      <c r="I65" s="1" t="s">
        <v>37</v>
      </c>
      <c r="J65" s="4" t="s">
        <v>332</v>
      </c>
      <c r="K65" s="2">
        <v>12900</v>
      </c>
      <c r="L65" s="2">
        <v>12900</v>
      </c>
      <c r="M65" s="5">
        <f>K65-L65</f>
        <v>0</v>
      </c>
      <c r="N65" s="5"/>
      <c r="O65" s="6">
        <f t="shared" si="0"/>
        <v>0</v>
      </c>
    </row>
    <row r="66" spans="1:15" x14ac:dyDescent="0.25">
      <c r="A66" s="4" t="s">
        <v>333</v>
      </c>
      <c r="B66" s="1">
        <v>700</v>
      </c>
      <c r="C66" s="1" t="s">
        <v>148</v>
      </c>
      <c r="D66" s="1" t="s">
        <v>334</v>
      </c>
      <c r="E66" s="1" t="s">
        <v>334</v>
      </c>
      <c r="F66" s="1" t="s">
        <v>335</v>
      </c>
      <c r="G66" s="1"/>
      <c r="H66" s="1" t="s">
        <v>336</v>
      </c>
      <c r="I66" s="1" t="s">
        <v>37</v>
      </c>
      <c r="J66" s="4" t="s">
        <v>337</v>
      </c>
      <c r="K66" s="2">
        <v>833700</v>
      </c>
      <c r="L66" s="2">
        <v>833700</v>
      </c>
      <c r="M66" s="5">
        <f>K66-L66</f>
        <v>0</v>
      </c>
      <c r="N66" s="5"/>
      <c r="O66" s="6">
        <f t="shared" ref="O66:O129" si="1">M66*0.0169</f>
        <v>0</v>
      </c>
    </row>
    <row r="67" spans="1:15" x14ac:dyDescent="0.25">
      <c r="A67" s="4" t="s">
        <v>338</v>
      </c>
      <c r="B67" s="1"/>
      <c r="C67" s="1" t="s">
        <v>32</v>
      </c>
      <c r="D67" s="1" t="s">
        <v>339</v>
      </c>
      <c r="E67" s="1" t="s">
        <v>339</v>
      </c>
      <c r="F67" s="1" t="s">
        <v>340</v>
      </c>
      <c r="G67" s="1" t="s">
        <v>341</v>
      </c>
      <c r="H67" s="1" t="s">
        <v>342</v>
      </c>
      <c r="I67" s="1" t="s">
        <v>343</v>
      </c>
      <c r="J67" s="4" t="s">
        <v>344</v>
      </c>
      <c r="K67" s="2">
        <v>16700</v>
      </c>
      <c r="L67" s="2">
        <v>0</v>
      </c>
      <c r="M67" s="5">
        <f>K67-L67</f>
        <v>16700</v>
      </c>
      <c r="N67" s="5"/>
      <c r="O67" s="6">
        <f t="shared" si="1"/>
        <v>282.22999999999996</v>
      </c>
    </row>
    <row r="68" spans="1:15" x14ac:dyDescent="0.25">
      <c r="A68" s="4" t="s">
        <v>345</v>
      </c>
      <c r="B68" s="1"/>
      <c r="C68" s="1" t="s">
        <v>32</v>
      </c>
      <c r="D68" s="1" t="s">
        <v>346</v>
      </c>
      <c r="E68" s="1" t="s">
        <v>347</v>
      </c>
      <c r="F68" s="1" t="s">
        <v>348</v>
      </c>
      <c r="G68" s="1"/>
      <c r="H68" s="1" t="s">
        <v>349</v>
      </c>
      <c r="I68" s="1" t="s">
        <v>53</v>
      </c>
      <c r="J68" s="4" t="s">
        <v>350</v>
      </c>
      <c r="K68" s="2">
        <v>135900</v>
      </c>
      <c r="L68" s="2">
        <v>34300</v>
      </c>
      <c r="M68" s="5">
        <f>K68-L68</f>
        <v>101600</v>
      </c>
      <c r="N68" s="5"/>
      <c r="O68" s="6">
        <f t="shared" si="1"/>
        <v>1717.0399999999997</v>
      </c>
    </row>
    <row r="69" spans="1:15" x14ac:dyDescent="0.25">
      <c r="A69" s="4" t="s">
        <v>351</v>
      </c>
      <c r="B69" s="1"/>
      <c r="C69" s="1" t="s">
        <v>352</v>
      </c>
      <c r="D69" s="1" t="s">
        <v>353</v>
      </c>
      <c r="E69" s="1" t="s">
        <v>353</v>
      </c>
      <c r="F69" s="1" t="s">
        <v>354</v>
      </c>
      <c r="G69" s="1"/>
      <c r="H69" s="1" t="s">
        <v>355</v>
      </c>
      <c r="I69" s="1" t="s">
        <v>343</v>
      </c>
      <c r="J69" s="4" t="s">
        <v>356</v>
      </c>
      <c r="K69" s="2">
        <v>5700</v>
      </c>
      <c r="L69" s="2">
        <v>0</v>
      </c>
      <c r="M69" s="5">
        <f>K69-L69</f>
        <v>5700</v>
      </c>
      <c r="N69" s="5"/>
      <c r="O69" s="6">
        <f t="shared" si="1"/>
        <v>96.329999999999984</v>
      </c>
    </row>
    <row r="70" spans="1:15" x14ac:dyDescent="0.25">
      <c r="A70" s="4" t="s">
        <v>357</v>
      </c>
      <c r="B70" s="1">
        <v>42</v>
      </c>
      <c r="C70" s="1" t="s">
        <v>87</v>
      </c>
      <c r="D70" s="1" t="s">
        <v>358</v>
      </c>
      <c r="E70" s="1" t="s">
        <v>359</v>
      </c>
      <c r="F70" s="1" t="s">
        <v>360</v>
      </c>
      <c r="G70" s="1" t="s">
        <v>361</v>
      </c>
      <c r="H70" s="1" t="s">
        <v>68</v>
      </c>
      <c r="I70" s="1" t="s">
        <v>53</v>
      </c>
      <c r="J70" s="4" t="s">
        <v>54</v>
      </c>
      <c r="K70" s="2">
        <v>2200</v>
      </c>
      <c r="L70" s="2">
        <v>0</v>
      </c>
      <c r="M70" s="5">
        <f>K70-L70</f>
        <v>2200</v>
      </c>
      <c r="N70" s="5"/>
      <c r="O70" s="6">
        <f t="shared" si="1"/>
        <v>37.18</v>
      </c>
    </row>
    <row r="71" spans="1:15" x14ac:dyDescent="0.25">
      <c r="A71" s="4" t="s">
        <v>362</v>
      </c>
      <c r="B71" s="1"/>
      <c r="C71" s="1" t="s">
        <v>32</v>
      </c>
      <c r="D71" s="1" t="s">
        <v>363</v>
      </c>
      <c r="E71" s="1" t="s">
        <v>363</v>
      </c>
      <c r="F71" s="1" t="s">
        <v>364</v>
      </c>
      <c r="G71" s="1" t="s">
        <v>365</v>
      </c>
      <c r="H71" s="1" t="s">
        <v>366</v>
      </c>
      <c r="I71" s="1" t="s">
        <v>53</v>
      </c>
      <c r="J71" s="4" t="s">
        <v>367</v>
      </c>
      <c r="K71" s="2">
        <v>40300</v>
      </c>
      <c r="L71" s="2">
        <v>0</v>
      </c>
      <c r="M71" s="5">
        <f>K71-L71</f>
        <v>40300</v>
      </c>
      <c r="N71" s="5"/>
      <c r="O71" s="6">
        <f t="shared" si="1"/>
        <v>681.06999999999994</v>
      </c>
    </row>
    <row r="72" spans="1:15" x14ac:dyDescent="0.25">
      <c r="A72" s="4" t="s">
        <v>368</v>
      </c>
      <c r="B72" s="1">
        <v>11</v>
      </c>
      <c r="C72" s="1" t="s">
        <v>182</v>
      </c>
      <c r="D72" s="1" t="s">
        <v>369</v>
      </c>
      <c r="E72" s="1" t="s">
        <v>369</v>
      </c>
      <c r="F72" s="1" t="s">
        <v>370</v>
      </c>
      <c r="G72" s="1"/>
      <c r="H72" s="1" t="s">
        <v>52</v>
      </c>
      <c r="I72" s="1" t="s">
        <v>53</v>
      </c>
      <c r="J72" s="4" t="s">
        <v>54</v>
      </c>
      <c r="K72" s="2">
        <v>600</v>
      </c>
      <c r="L72" s="2">
        <v>0</v>
      </c>
      <c r="M72" s="5">
        <f>K72-L72</f>
        <v>600</v>
      </c>
      <c r="N72" s="5"/>
      <c r="O72" s="6">
        <f t="shared" si="1"/>
        <v>10.139999999999999</v>
      </c>
    </row>
    <row r="73" spans="1:15" x14ac:dyDescent="0.25">
      <c r="A73" s="4" t="s">
        <v>371</v>
      </c>
      <c r="B73" s="1">
        <v>100</v>
      </c>
      <c r="C73" s="1" t="s">
        <v>372</v>
      </c>
      <c r="D73" s="1" t="s">
        <v>373</v>
      </c>
      <c r="E73" s="1" t="s">
        <v>373</v>
      </c>
      <c r="F73" s="1" t="s">
        <v>374</v>
      </c>
      <c r="G73" s="1"/>
      <c r="H73" s="1" t="s">
        <v>375</v>
      </c>
      <c r="I73" s="1" t="s">
        <v>376</v>
      </c>
      <c r="J73" s="4" t="s">
        <v>377</v>
      </c>
      <c r="K73" s="2">
        <v>1000</v>
      </c>
      <c r="L73" s="2">
        <v>1000</v>
      </c>
      <c r="M73" s="5">
        <f>K73-L73</f>
        <v>0</v>
      </c>
      <c r="N73" s="5"/>
      <c r="O73" s="6">
        <f t="shared" si="1"/>
        <v>0</v>
      </c>
    </row>
    <row r="74" spans="1:15" x14ac:dyDescent="0.25">
      <c r="A74" s="4" t="s">
        <v>378</v>
      </c>
      <c r="B74" s="1">
        <v>1543</v>
      </c>
      <c r="C74" s="1" t="s">
        <v>148</v>
      </c>
      <c r="D74" s="1" t="s">
        <v>379</v>
      </c>
      <c r="E74" s="1" t="s">
        <v>380</v>
      </c>
      <c r="F74" s="1" t="s">
        <v>381</v>
      </c>
      <c r="G74" s="1" t="s">
        <v>382</v>
      </c>
      <c r="H74" s="1" t="s">
        <v>68</v>
      </c>
      <c r="I74" s="1" t="s">
        <v>53</v>
      </c>
      <c r="J74" s="4" t="s">
        <v>54</v>
      </c>
      <c r="K74" s="2">
        <v>4200</v>
      </c>
      <c r="L74" s="2">
        <v>0</v>
      </c>
      <c r="M74" s="5">
        <f>K74-L74</f>
        <v>4200</v>
      </c>
      <c r="N74" s="5"/>
      <c r="O74" s="6">
        <f t="shared" si="1"/>
        <v>70.97999999999999</v>
      </c>
    </row>
    <row r="75" spans="1:15" x14ac:dyDescent="0.25">
      <c r="A75" s="4" t="s">
        <v>383</v>
      </c>
      <c r="B75" s="1">
        <v>115</v>
      </c>
      <c r="C75" s="1" t="s">
        <v>70</v>
      </c>
      <c r="D75" s="1" t="s">
        <v>384</v>
      </c>
      <c r="E75" s="1" t="s">
        <v>385</v>
      </c>
      <c r="F75" s="1" t="s">
        <v>384</v>
      </c>
      <c r="G75" s="1" t="s">
        <v>386</v>
      </c>
      <c r="H75" s="1" t="s">
        <v>387</v>
      </c>
      <c r="I75" s="1" t="s">
        <v>388</v>
      </c>
      <c r="J75" s="4" t="s">
        <v>389</v>
      </c>
      <c r="K75" s="2">
        <v>63000</v>
      </c>
      <c r="L75" s="2">
        <v>0</v>
      </c>
      <c r="M75" s="5">
        <f>K75-L75</f>
        <v>63000</v>
      </c>
      <c r="N75" s="5"/>
      <c r="O75" s="6">
        <f t="shared" si="1"/>
        <v>1064.6999999999998</v>
      </c>
    </row>
    <row r="76" spans="1:15" x14ac:dyDescent="0.25">
      <c r="A76" s="4" t="s">
        <v>390</v>
      </c>
      <c r="B76" s="1">
        <v>12</v>
      </c>
      <c r="C76" s="1" t="s">
        <v>208</v>
      </c>
      <c r="D76" s="1" t="s">
        <v>391</v>
      </c>
      <c r="E76" s="1" t="s">
        <v>391</v>
      </c>
      <c r="F76" s="1" t="s">
        <v>392</v>
      </c>
      <c r="G76" s="1"/>
      <c r="H76" s="1" t="s">
        <v>52</v>
      </c>
      <c r="I76" s="1" t="s">
        <v>53</v>
      </c>
      <c r="J76" s="4" t="s">
        <v>54</v>
      </c>
      <c r="K76" s="2">
        <v>6000</v>
      </c>
      <c r="L76" s="2">
        <v>0</v>
      </c>
      <c r="M76" s="5">
        <f>K76-L76</f>
        <v>6000</v>
      </c>
      <c r="N76" s="5"/>
      <c r="O76" s="6">
        <f t="shared" si="1"/>
        <v>101.39999999999999</v>
      </c>
    </row>
    <row r="77" spans="1:15" x14ac:dyDescent="0.25">
      <c r="A77" s="4" t="s">
        <v>393</v>
      </c>
      <c r="B77" s="1"/>
      <c r="C77" s="1" t="s">
        <v>32</v>
      </c>
      <c r="D77" s="1" t="s">
        <v>394</v>
      </c>
      <c r="E77" s="1" t="s">
        <v>395</v>
      </c>
      <c r="F77" s="1" t="s">
        <v>396</v>
      </c>
      <c r="G77" s="1" t="s">
        <v>397</v>
      </c>
      <c r="H77" s="1" t="s">
        <v>398</v>
      </c>
      <c r="I77" s="1" t="s">
        <v>60</v>
      </c>
      <c r="J77" s="4" t="s">
        <v>399</v>
      </c>
      <c r="K77" s="2">
        <v>30400</v>
      </c>
      <c r="L77" s="2">
        <v>0</v>
      </c>
      <c r="M77" s="5">
        <f>K77-L77</f>
        <v>30400</v>
      </c>
      <c r="N77" s="5"/>
      <c r="O77" s="6">
        <f t="shared" si="1"/>
        <v>513.76</v>
      </c>
    </row>
    <row r="78" spans="1:15" x14ac:dyDescent="0.25">
      <c r="A78" s="4" t="s">
        <v>400</v>
      </c>
      <c r="B78" s="1"/>
      <c r="C78" s="1" t="s">
        <v>32</v>
      </c>
      <c r="D78" s="1" t="s">
        <v>401</v>
      </c>
      <c r="E78" s="1" t="s">
        <v>401</v>
      </c>
      <c r="F78" s="1" t="s">
        <v>402</v>
      </c>
      <c r="G78" s="1" t="s">
        <v>403</v>
      </c>
      <c r="H78" s="1" t="s">
        <v>404</v>
      </c>
      <c r="I78" s="1" t="s">
        <v>405</v>
      </c>
      <c r="J78" s="4" t="s">
        <v>406</v>
      </c>
      <c r="K78" s="2">
        <v>23000</v>
      </c>
      <c r="L78" s="2">
        <v>0</v>
      </c>
      <c r="M78" s="5">
        <f>K78-L78</f>
        <v>23000</v>
      </c>
      <c r="N78" s="5"/>
      <c r="O78" s="6">
        <f t="shared" si="1"/>
        <v>388.7</v>
      </c>
    </row>
    <row r="79" spans="1:15" x14ac:dyDescent="0.25">
      <c r="A79" s="4" t="s">
        <v>407</v>
      </c>
      <c r="B79" s="1">
        <v>1</v>
      </c>
      <c r="C79" s="1" t="s">
        <v>320</v>
      </c>
      <c r="D79" s="1" t="s">
        <v>408</v>
      </c>
      <c r="E79" s="1" t="s">
        <v>408</v>
      </c>
      <c r="F79" s="1" t="s">
        <v>409</v>
      </c>
      <c r="G79" s="1" t="s">
        <v>410</v>
      </c>
      <c r="H79" s="1" t="s">
        <v>411</v>
      </c>
      <c r="I79" s="1" t="s">
        <v>108</v>
      </c>
      <c r="J79" s="4" t="s">
        <v>412</v>
      </c>
      <c r="K79" s="2">
        <v>4700</v>
      </c>
      <c r="L79" s="2">
        <v>0</v>
      </c>
      <c r="M79" s="5">
        <f>K79-L79</f>
        <v>4700</v>
      </c>
      <c r="N79" s="5"/>
      <c r="O79" s="6">
        <f t="shared" si="1"/>
        <v>79.429999999999993</v>
      </c>
    </row>
    <row r="80" spans="1:15" x14ac:dyDescent="0.25">
      <c r="A80" s="4" t="s">
        <v>413</v>
      </c>
      <c r="B80" s="1"/>
      <c r="C80" s="1" t="s">
        <v>32</v>
      </c>
      <c r="D80" s="1" t="s">
        <v>414</v>
      </c>
      <c r="E80" s="1" t="s">
        <v>414</v>
      </c>
      <c r="F80" s="1" t="s">
        <v>415</v>
      </c>
      <c r="G80" s="1" t="s">
        <v>416</v>
      </c>
      <c r="H80" s="1" t="s">
        <v>417</v>
      </c>
      <c r="I80" s="1" t="s">
        <v>418</v>
      </c>
      <c r="J80" s="4" t="s">
        <v>419</v>
      </c>
      <c r="K80" s="2">
        <v>1500</v>
      </c>
      <c r="L80" s="2">
        <v>0</v>
      </c>
      <c r="M80" s="5">
        <f>K80-L80</f>
        <v>1500</v>
      </c>
      <c r="N80" s="5"/>
      <c r="O80" s="6">
        <f t="shared" si="1"/>
        <v>25.349999999999998</v>
      </c>
    </row>
    <row r="81" spans="1:15" x14ac:dyDescent="0.25">
      <c r="A81" s="4" t="s">
        <v>420</v>
      </c>
      <c r="B81" s="1"/>
      <c r="C81" s="1" t="s">
        <v>32</v>
      </c>
      <c r="D81" s="1" t="s">
        <v>421</v>
      </c>
      <c r="E81" s="1" t="s">
        <v>421</v>
      </c>
      <c r="F81" s="1" t="s">
        <v>422</v>
      </c>
      <c r="G81" s="1" t="s">
        <v>416</v>
      </c>
      <c r="H81" s="1" t="s">
        <v>417</v>
      </c>
      <c r="I81" s="1" t="s">
        <v>418</v>
      </c>
      <c r="J81" s="4" t="s">
        <v>419</v>
      </c>
      <c r="K81" s="2">
        <v>2389000</v>
      </c>
      <c r="L81" s="2">
        <v>0</v>
      </c>
      <c r="M81" s="5">
        <f>K81-L81</f>
        <v>2389000</v>
      </c>
      <c r="N81" s="5"/>
      <c r="O81" s="6">
        <f t="shared" si="1"/>
        <v>40374.1</v>
      </c>
    </row>
    <row r="82" spans="1:15" x14ac:dyDescent="0.25">
      <c r="A82" s="4" t="s">
        <v>423</v>
      </c>
      <c r="B82" s="1">
        <v>574</v>
      </c>
      <c r="C82" s="1" t="s">
        <v>148</v>
      </c>
      <c r="D82" s="1" t="s">
        <v>424</v>
      </c>
      <c r="E82" s="1" t="s">
        <v>424</v>
      </c>
      <c r="F82" s="1" t="s">
        <v>425</v>
      </c>
      <c r="G82" s="1" t="s">
        <v>426</v>
      </c>
      <c r="H82" s="1" t="s">
        <v>427</v>
      </c>
      <c r="I82" s="1" t="s">
        <v>343</v>
      </c>
      <c r="J82" s="4" t="s">
        <v>428</v>
      </c>
      <c r="K82" s="2">
        <v>500</v>
      </c>
      <c r="L82" s="2">
        <v>500</v>
      </c>
      <c r="M82" s="5">
        <f>K82-L82</f>
        <v>0</v>
      </c>
      <c r="N82" s="5"/>
      <c r="O82" s="6">
        <f t="shared" si="1"/>
        <v>0</v>
      </c>
    </row>
    <row r="83" spans="1:15" x14ac:dyDescent="0.25">
      <c r="A83" s="4" t="s">
        <v>429</v>
      </c>
      <c r="B83" s="1">
        <v>518</v>
      </c>
      <c r="C83" s="1" t="s">
        <v>148</v>
      </c>
      <c r="D83" s="1" t="s">
        <v>424</v>
      </c>
      <c r="E83" s="1" t="s">
        <v>424</v>
      </c>
      <c r="F83" s="1" t="s">
        <v>430</v>
      </c>
      <c r="G83" s="1" t="s">
        <v>431</v>
      </c>
      <c r="H83" s="1" t="s">
        <v>432</v>
      </c>
      <c r="I83" s="1" t="s">
        <v>343</v>
      </c>
      <c r="J83" s="4" t="s">
        <v>433</v>
      </c>
      <c r="K83" s="2">
        <v>2300</v>
      </c>
      <c r="L83" s="2">
        <v>2300</v>
      </c>
      <c r="M83" s="5">
        <f>K83-L83</f>
        <v>0</v>
      </c>
      <c r="N83" s="5"/>
      <c r="O83" s="6">
        <f t="shared" si="1"/>
        <v>0</v>
      </c>
    </row>
    <row r="84" spans="1:15" x14ac:dyDescent="0.25">
      <c r="A84" s="4" t="s">
        <v>434</v>
      </c>
      <c r="B84" s="1">
        <v>259</v>
      </c>
      <c r="C84" s="1" t="s">
        <v>87</v>
      </c>
      <c r="D84" s="1" t="s">
        <v>424</v>
      </c>
      <c r="E84" s="1" t="s">
        <v>424</v>
      </c>
      <c r="F84" s="1" t="s">
        <v>435</v>
      </c>
      <c r="G84" s="1" t="s">
        <v>426</v>
      </c>
      <c r="H84" s="1" t="s">
        <v>427</v>
      </c>
      <c r="I84" s="1" t="s">
        <v>343</v>
      </c>
      <c r="J84" s="4" t="s">
        <v>428</v>
      </c>
      <c r="K84" s="2">
        <v>200</v>
      </c>
      <c r="L84" s="2">
        <v>200</v>
      </c>
      <c r="M84" s="5">
        <f>K84-L84</f>
        <v>0</v>
      </c>
      <c r="N84" s="5"/>
      <c r="O84" s="6">
        <f t="shared" si="1"/>
        <v>0</v>
      </c>
    </row>
    <row r="85" spans="1:15" x14ac:dyDescent="0.25">
      <c r="A85" s="4" t="s">
        <v>436</v>
      </c>
      <c r="B85" s="1">
        <v>700</v>
      </c>
      <c r="C85" s="1" t="s">
        <v>148</v>
      </c>
      <c r="D85" s="1" t="s">
        <v>424</v>
      </c>
      <c r="E85" s="1" t="s">
        <v>424</v>
      </c>
      <c r="F85" s="1" t="s">
        <v>437</v>
      </c>
      <c r="G85" s="1" t="s">
        <v>438</v>
      </c>
      <c r="H85" s="1" t="s">
        <v>432</v>
      </c>
      <c r="I85" s="1" t="s">
        <v>343</v>
      </c>
      <c r="J85" s="4" t="s">
        <v>433</v>
      </c>
      <c r="K85" s="2">
        <v>6621500</v>
      </c>
      <c r="L85" s="2">
        <v>4690600</v>
      </c>
      <c r="M85" s="5">
        <f>K85-L85</f>
        <v>1930900</v>
      </c>
      <c r="N85" s="5"/>
      <c r="O85" s="6">
        <f t="shared" si="1"/>
        <v>32632.209999999995</v>
      </c>
    </row>
    <row r="86" spans="1:15" x14ac:dyDescent="0.25">
      <c r="A86" s="4" t="s">
        <v>439</v>
      </c>
      <c r="B86" s="1">
        <v>31</v>
      </c>
      <c r="C86" s="1" t="s">
        <v>440</v>
      </c>
      <c r="D86" s="1" t="s">
        <v>441</v>
      </c>
      <c r="E86" s="1" t="s">
        <v>442</v>
      </c>
      <c r="F86" s="1" t="s">
        <v>443</v>
      </c>
      <c r="G86" s="1" t="s">
        <v>444</v>
      </c>
      <c r="H86" s="1" t="s">
        <v>68</v>
      </c>
      <c r="I86" s="1" t="s">
        <v>53</v>
      </c>
      <c r="J86" s="4" t="s">
        <v>54</v>
      </c>
      <c r="K86" s="2">
        <v>11900</v>
      </c>
      <c r="L86" s="2">
        <v>0</v>
      </c>
      <c r="M86" s="5">
        <f>K86-L86</f>
        <v>11900</v>
      </c>
      <c r="N86" s="5"/>
      <c r="O86" s="6">
        <f t="shared" si="1"/>
        <v>201.10999999999999</v>
      </c>
    </row>
    <row r="87" spans="1:15" x14ac:dyDescent="0.25">
      <c r="A87" s="4" t="s">
        <v>445</v>
      </c>
      <c r="B87" s="1"/>
      <c r="C87" s="1" t="s">
        <v>32</v>
      </c>
      <c r="D87" s="1" t="s">
        <v>446</v>
      </c>
      <c r="E87" s="1" t="s">
        <v>447</v>
      </c>
      <c r="F87" s="1" t="s">
        <v>448</v>
      </c>
      <c r="G87" s="1"/>
      <c r="H87" s="1" t="s">
        <v>449</v>
      </c>
      <c r="I87" s="1" t="s">
        <v>29</v>
      </c>
      <c r="J87" s="4" t="s">
        <v>450</v>
      </c>
      <c r="K87" s="2">
        <v>7600</v>
      </c>
      <c r="L87" s="2">
        <v>0</v>
      </c>
      <c r="M87" s="5">
        <f>K87-L87</f>
        <v>7600</v>
      </c>
      <c r="N87" s="5"/>
      <c r="O87" s="6">
        <f t="shared" si="1"/>
        <v>128.44</v>
      </c>
    </row>
    <row r="88" spans="1:15" x14ac:dyDescent="0.25">
      <c r="A88" s="4" t="s">
        <v>451</v>
      </c>
      <c r="B88" s="1"/>
      <c r="C88" s="1" t="s">
        <v>32</v>
      </c>
      <c r="D88" s="1" t="s">
        <v>452</v>
      </c>
      <c r="E88" s="1" t="s">
        <v>452</v>
      </c>
      <c r="F88" s="1" t="s">
        <v>453</v>
      </c>
      <c r="G88" s="1"/>
      <c r="H88" s="1" t="s">
        <v>59</v>
      </c>
      <c r="I88" s="1" t="s">
        <v>60</v>
      </c>
      <c r="J88" s="4" t="s">
        <v>454</v>
      </c>
      <c r="K88" s="2">
        <v>3900</v>
      </c>
      <c r="L88" s="2">
        <v>0</v>
      </c>
      <c r="M88" s="5">
        <f>K88-L88</f>
        <v>3900</v>
      </c>
      <c r="N88" s="5"/>
      <c r="O88" s="6">
        <f t="shared" si="1"/>
        <v>65.91</v>
      </c>
    </row>
    <row r="89" spans="1:15" x14ac:dyDescent="0.25">
      <c r="A89" s="4" t="s">
        <v>455</v>
      </c>
      <c r="B89" s="1"/>
      <c r="C89" s="1" t="s">
        <v>32</v>
      </c>
      <c r="D89" s="1" t="s">
        <v>456</v>
      </c>
      <c r="E89" s="1" t="s">
        <v>457</v>
      </c>
      <c r="F89" s="1" t="s">
        <v>458</v>
      </c>
      <c r="G89" s="1" t="s">
        <v>459</v>
      </c>
      <c r="H89" s="1" t="s">
        <v>460</v>
      </c>
      <c r="I89" s="1" t="s">
        <v>343</v>
      </c>
      <c r="J89" s="4" t="s">
        <v>461</v>
      </c>
      <c r="K89" s="2">
        <v>1400</v>
      </c>
      <c r="L89" s="2">
        <v>0</v>
      </c>
      <c r="M89" s="5">
        <f>K89-L89</f>
        <v>1400</v>
      </c>
      <c r="N89" s="5"/>
      <c r="O89" s="6">
        <f t="shared" si="1"/>
        <v>23.659999999999997</v>
      </c>
    </row>
    <row r="90" spans="1:15" x14ac:dyDescent="0.25">
      <c r="A90" s="4" t="s">
        <v>462</v>
      </c>
      <c r="B90" s="1">
        <v>148</v>
      </c>
      <c r="C90" s="1" t="s">
        <v>87</v>
      </c>
      <c r="D90" s="1" t="s">
        <v>463</v>
      </c>
      <c r="E90" s="1" t="s">
        <v>463</v>
      </c>
      <c r="F90" s="1" t="s">
        <v>464</v>
      </c>
      <c r="G90" s="1"/>
      <c r="H90" s="1" t="s">
        <v>52</v>
      </c>
      <c r="I90" s="1" t="s">
        <v>53</v>
      </c>
      <c r="J90" s="4" t="s">
        <v>465</v>
      </c>
      <c r="K90" s="2">
        <v>2600</v>
      </c>
      <c r="L90" s="2">
        <v>0</v>
      </c>
      <c r="M90" s="5">
        <f>K90-L90</f>
        <v>2600</v>
      </c>
      <c r="N90" s="5"/>
      <c r="O90" s="6">
        <f t="shared" si="1"/>
        <v>43.94</v>
      </c>
    </row>
    <row r="91" spans="1:15" x14ac:dyDescent="0.25">
      <c r="A91" s="4" t="s">
        <v>466</v>
      </c>
      <c r="B91" s="1"/>
      <c r="C91" s="1" t="s">
        <v>467</v>
      </c>
      <c r="D91" s="1" t="s">
        <v>468</v>
      </c>
      <c r="E91" s="1" t="s">
        <v>469</v>
      </c>
      <c r="F91" s="1" t="s">
        <v>470</v>
      </c>
      <c r="G91" s="1" t="s">
        <v>471</v>
      </c>
      <c r="H91" s="1" t="s">
        <v>472</v>
      </c>
      <c r="I91" s="1" t="s">
        <v>53</v>
      </c>
      <c r="J91" s="4" t="s">
        <v>473</v>
      </c>
      <c r="K91" s="2">
        <v>16700</v>
      </c>
      <c r="L91" s="2">
        <v>0</v>
      </c>
      <c r="M91" s="5">
        <f>K91-L91</f>
        <v>16700</v>
      </c>
      <c r="N91" s="5"/>
      <c r="O91" s="6">
        <f t="shared" si="1"/>
        <v>282.22999999999996</v>
      </c>
    </row>
    <row r="92" spans="1:15" x14ac:dyDescent="0.25">
      <c r="A92" s="4" t="s">
        <v>474</v>
      </c>
      <c r="B92" s="1">
        <v>1044</v>
      </c>
      <c r="C92" s="1" t="s">
        <v>148</v>
      </c>
      <c r="D92" s="1" t="s">
        <v>475</v>
      </c>
      <c r="E92" s="1" t="s">
        <v>476</v>
      </c>
      <c r="F92" s="1" t="s">
        <v>477</v>
      </c>
      <c r="G92" s="1" t="s">
        <v>478</v>
      </c>
      <c r="H92" s="1" t="s">
        <v>68</v>
      </c>
      <c r="I92" s="1" t="s">
        <v>53</v>
      </c>
      <c r="J92" s="4" t="s">
        <v>54</v>
      </c>
      <c r="K92" s="2">
        <v>1300</v>
      </c>
      <c r="L92" s="2">
        <v>0</v>
      </c>
      <c r="M92" s="5">
        <f>K92-L92</f>
        <v>1300</v>
      </c>
      <c r="N92" s="5"/>
      <c r="O92" s="6">
        <f t="shared" si="1"/>
        <v>21.97</v>
      </c>
    </row>
    <row r="93" spans="1:15" x14ac:dyDescent="0.25">
      <c r="A93" s="4" t="s">
        <v>479</v>
      </c>
      <c r="B93" s="1">
        <v>5</v>
      </c>
      <c r="C93" s="1" t="s">
        <v>320</v>
      </c>
      <c r="D93" s="1" t="s">
        <v>480</v>
      </c>
      <c r="E93" s="1" t="s">
        <v>481</v>
      </c>
      <c r="F93" s="1" t="s">
        <v>482</v>
      </c>
      <c r="G93" s="1"/>
      <c r="H93" s="1" t="s">
        <v>483</v>
      </c>
      <c r="I93" s="1" t="s">
        <v>53</v>
      </c>
      <c r="J93" s="4" t="s">
        <v>484</v>
      </c>
      <c r="K93" s="2">
        <v>71900</v>
      </c>
      <c r="L93" s="2">
        <v>16100</v>
      </c>
      <c r="M93" s="5">
        <f>K93-L93</f>
        <v>55800</v>
      </c>
      <c r="N93" s="5"/>
      <c r="O93" s="6">
        <f t="shared" si="1"/>
        <v>943.01999999999987</v>
      </c>
    </row>
    <row r="94" spans="1:15" x14ac:dyDescent="0.25">
      <c r="A94" s="4" t="s">
        <v>485</v>
      </c>
      <c r="B94" s="1">
        <v>700</v>
      </c>
      <c r="C94" s="1" t="s">
        <v>148</v>
      </c>
      <c r="D94" s="1" t="s">
        <v>486</v>
      </c>
      <c r="E94" s="1" t="s">
        <v>487</v>
      </c>
      <c r="F94" s="1" t="s">
        <v>486</v>
      </c>
      <c r="G94" s="1" t="s">
        <v>488</v>
      </c>
      <c r="H94" s="1" t="s">
        <v>489</v>
      </c>
      <c r="I94" s="1" t="s">
        <v>490</v>
      </c>
      <c r="J94" s="4" t="s">
        <v>491</v>
      </c>
      <c r="K94" s="2">
        <v>433900</v>
      </c>
      <c r="L94" s="2">
        <v>433900</v>
      </c>
      <c r="M94" s="5">
        <f>K94-L94</f>
        <v>0</v>
      </c>
      <c r="N94" s="5"/>
      <c r="O94" s="6">
        <f t="shared" si="1"/>
        <v>0</v>
      </c>
    </row>
    <row r="95" spans="1:15" x14ac:dyDescent="0.25">
      <c r="A95" s="4" t="s">
        <v>492</v>
      </c>
      <c r="B95" s="1"/>
      <c r="C95" s="1" t="s">
        <v>32</v>
      </c>
      <c r="D95" s="1" t="s">
        <v>493</v>
      </c>
      <c r="E95" s="1" t="s">
        <v>493</v>
      </c>
      <c r="F95" s="1" t="s">
        <v>494</v>
      </c>
      <c r="G95" s="1" t="s">
        <v>495</v>
      </c>
      <c r="H95" s="1" t="s">
        <v>342</v>
      </c>
      <c r="I95" s="1" t="s">
        <v>343</v>
      </c>
      <c r="J95" s="4" t="s">
        <v>496</v>
      </c>
      <c r="K95" s="2">
        <v>39600</v>
      </c>
      <c r="L95" s="2">
        <v>31700</v>
      </c>
      <c r="M95" s="5">
        <f>K95-L95</f>
        <v>7900</v>
      </c>
      <c r="N95" s="5"/>
      <c r="O95" s="6">
        <f t="shared" si="1"/>
        <v>133.51</v>
      </c>
    </row>
    <row r="96" spans="1:15" x14ac:dyDescent="0.25">
      <c r="A96" s="4" t="s">
        <v>497</v>
      </c>
      <c r="B96" s="1"/>
      <c r="C96" s="1" t="s">
        <v>352</v>
      </c>
      <c r="D96" s="1" t="s">
        <v>498</v>
      </c>
      <c r="E96" s="1" t="s">
        <v>498</v>
      </c>
      <c r="F96" s="1" t="s">
        <v>499</v>
      </c>
      <c r="G96" s="1" t="s">
        <v>500</v>
      </c>
      <c r="H96" s="1" t="s">
        <v>501</v>
      </c>
      <c r="I96" s="1" t="s">
        <v>502</v>
      </c>
      <c r="J96" s="4" t="s">
        <v>503</v>
      </c>
      <c r="K96" s="2">
        <v>9800</v>
      </c>
      <c r="L96" s="2">
        <v>0</v>
      </c>
      <c r="M96" s="5">
        <f>K96-L96</f>
        <v>9800</v>
      </c>
      <c r="N96" s="5"/>
      <c r="O96" s="6">
        <f t="shared" si="1"/>
        <v>165.61999999999998</v>
      </c>
    </row>
    <row r="97" spans="1:15" x14ac:dyDescent="0.25">
      <c r="A97" s="4" t="s">
        <v>504</v>
      </c>
      <c r="B97" s="1">
        <v>100</v>
      </c>
      <c r="C97" s="1" t="s">
        <v>372</v>
      </c>
      <c r="D97" s="1" t="s">
        <v>505</v>
      </c>
      <c r="E97" s="1" t="s">
        <v>506</v>
      </c>
      <c r="F97" s="1" t="s">
        <v>505</v>
      </c>
      <c r="G97" s="1" t="s">
        <v>507</v>
      </c>
      <c r="H97" s="1" t="s">
        <v>508</v>
      </c>
      <c r="I97" s="1" t="s">
        <v>388</v>
      </c>
      <c r="J97" s="4" t="s">
        <v>509</v>
      </c>
      <c r="K97" s="2">
        <v>75100</v>
      </c>
      <c r="L97" s="2">
        <v>0</v>
      </c>
      <c r="M97" s="5">
        <f>K97-L97</f>
        <v>75100</v>
      </c>
      <c r="N97" s="5"/>
      <c r="O97" s="6">
        <f t="shared" si="1"/>
        <v>1269.1899999999998</v>
      </c>
    </row>
    <row r="98" spans="1:15" x14ac:dyDescent="0.25">
      <c r="A98" s="4" t="s">
        <v>510</v>
      </c>
      <c r="B98" s="1">
        <v>408</v>
      </c>
      <c r="C98" s="1" t="s">
        <v>182</v>
      </c>
      <c r="D98" s="1" t="s">
        <v>511</v>
      </c>
      <c r="E98" s="1" t="s">
        <v>512</v>
      </c>
      <c r="F98" s="1" t="s">
        <v>513</v>
      </c>
      <c r="G98" s="1"/>
      <c r="H98" s="1" t="s">
        <v>68</v>
      </c>
      <c r="I98" s="1" t="s">
        <v>53</v>
      </c>
      <c r="J98" s="4" t="s">
        <v>54</v>
      </c>
      <c r="K98" s="2">
        <v>2800</v>
      </c>
      <c r="L98" s="2">
        <v>0</v>
      </c>
      <c r="M98" s="5">
        <f>K98-L98</f>
        <v>2800</v>
      </c>
      <c r="N98" s="5"/>
      <c r="O98" s="6">
        <f t="shared" si="1"/>
        <v>47.319999999999993</v>
      </c>
    </row>
    <row r="99" spans="1:15" x14ac:dyDescent="0.25">
      <c r="A99" s="4" t="s">
        <v>514</v>
      </c>
      <c r="B99" s="1">
        <v>15</v>
      </c>
      <c r="C99" s="1" t="s">
        <v>515</v>
      </c>
      <c r="D99" s="1" t="s">
        <v>516</v>
      </c>
      <c r="E99" s="1" t="s">
        <v>516</v>
      </c>
      <c r="F99" s="1" t="s">
        <v>517</v>
      </c>
      <c r="G99" s="1"/>
      <c r="H99" s="1" t="s">
        <v>52</v>
      </c>
      <c r="I99" s="1" t="s">
        <v>53</v>
      </c>
      <c r="J99" s="4" t="s">
        <v>54</v>
      </c>
      <c r="K99" s="2">
        <v>65300</v>
      </c>
      <c r="L99" s="2">
        <v>52500</v>
      </c>
      <c r="M99" s="5">
        <f>K99-L99</f>
        <v>12800</v>
      </c>
      <c r="N99" s="5"/>
      <c r="O99" s="6">
        <f t="shared" si="1"/>
        <v>216.32</v>
      </c>
    </row>
    <row r="100" spans="1:15" x14ac:dyDescent="0.25">
      <c r="A100" s="4" t="s">
        <v>518</v>
      </c>
      <c r="B100" s="1">
        <v>131</v>
      </c>
      <c r="C100" s="1" t="s">
        <v>467</v>
      </c>
      <c r="D100" s="1" t="s">
        <v>519</v>
      </c>
      <c r="E100" s="1" t="s">
        <v>520</v>
      </c>
      <c r="F100" s="1" t="s">
        <v>521</v>
      </c>
      <c r="G100" s="1" t="s">
        <v>522</v>
      </c>
      <c r="H100" s="1" t="s">
        <v>523</v>
      </c>
      <c r="I100" s="1" t="s">
        <v>22</v>
      </c>
      <c r="J100" s="4" t="s">
        <v>524</v>
      </c>
      <c r="K100" s="2">
        <v>431700</v>
      </c>
      <c r="L100" s="2">
        <v>0</v>
      </c>
      <c r="M100" s="5">
        <f>K100-L100</f>
        <v>431700</v>
      </c>
      <c r="N100" s="5"/>
      <c r="O100" s="6">
        <f t="shared" si="1"/>
        <v>7295.73</v>
      </c>
    </row>
    <row r="101" spans="1:15" x14ac:dyDescent="0.25">
      <c r="A101" s="4" t="s">
        <v>525</v>
      </c>
      <c r="B101" s="1">
        <v>819</v>
      </c>
      <c r="C101" s="1" t="s">
        <v>77</v>
      </c>
      <c r="D101" s="1" t="s">
        <v>526</v>
      </c>
      <c r="E101" s="1" t="s">
        <v>526</v>
      </c>
      <c r="F101" s="1" t="s">
        <v>527</v>
      </c>
      <c r="G101" s="1"/>
      <c r="H101" s="1" t="s">
        <v>52</v>
      </c>
      <c r="I101" s="1" t="s">
        <v>53</v>
      </c>
      <c r="J101" s="4" t="s">
        <v>528</v>
      </c>
      <c r="K101" s="2">
        <v>8100</v>
      </c>
      <c r="L101" s="2">
        <v>0</v>
      </c>
      <c r="M101" s="5">
        <f>K101-L101</f>
        <v>8100</v>
      </c>
      <c r="N101" s="5"/>
      <c r="O101" s="6">
        <f t="shared" si="1"/>
        <v>136.88999999999999</v>
      </c>
    </row>
    <row r="102" spans="1:15" x14ac:dyDescent="0.25">
      <c r="A102" s="4" t="s">
        <v>529</v>
      </c>
      <c r="B102" s="1" t="s">
        <v>40</v>
      </c>
      <c r="C102" s="1"/>
      <c r="D102" s="1" t="s">
        <v>530</v>
      </c>
      <c r="E102" s="1" t="s">
        <v>530</v>
      </c>
      <c r="F102" s="1" t="s">
        <v>531</v>
      </c>
      <c r="G102" s="1"/>
      <c r="H102" s="1" t="s">
        <v>532</v>
      </c>
      <c r="I102" s="1" t="s">
        <v>533</v>
      </c>
      <c r="J102" s="4" t="s">
        <v>534</v>
      </c>
      <c r="K102" s="2">
        <v>600</v>
      </c>
      <c r="L102" s="2">
        <v>600</v>
      </c>
      <c r="M102" s="5">
        <f>K102-L102</f>
        <v>0</v>
      </c>
      <c r="N102" s="5"/>
      <c r="O102" s="6">
        <f t="shared" si="1"/>
        <v>0</v>
      </c>
    </row>
    <row r="103" spans="1:15" x14ac:dyDescent="0.25">
      <c r="A103" s="4" t="s">
        <v>535</v>
      </c>
      <c r="B103" s="1">
        <v>481</v>
      </c>
      <c r="C103" s="1" t="s">
        <v>63</v>
      </c>
      <c r="D103" s="1" t="s">
        <v>536</v>
      </c>
      <c r="E103" s="1" t="s">
        <v>537</v>
      </c>
      <c r="F103" s="1" t="s">
        <v>538</v>
      </c>
      <c r="G103" s="1" t="s">
        <v>539</v>
      </c>
      <c r="H103" s="1" t="s">
        <v>68</v>
      </c>
      <c r="I103" s="1" t="s">
        <v>53</v>
      </c>
      <c r="J103" s="4" t="s">
        <v>54</v>
      </c>
      <c r="K103" s="2">
        <v>3800</v>
      </c>
      <c r="L103" s="2">
        <v>0</v>
      </c>
      <c r="M103" s="5">
        <f>K103-L103</f>
        <v>3800</v>
      </c>
      <c r="N103" s="5"/>
      <c r="O103" s="6">
        <f t="shared" si="1"/>
        <v>64.22</v>
      </c>
    </row>
    <row r="104" spans="1:15" x14ac:dyDescent="0.25">
      <c r="A104" s="4" t="s">
        <v>540</v>
      </c>
      <c r="B104" s="1">
        <v>49</v>
      </c>
      <c r="C104" s="1" t="s">
        <v>182</v>
      </c>
      <c r="D104" s="1" t="s">
        <v>541</v>
      </c>
      <c r="E104" s="1" t="s">
        <v>542</v>
      </c>
      <c r="F104" s="1" t="s">
        <v>541</v>
      </c>
      <c r="G104" s="1" t="s">
        <v>543</v>
      </c>
      <c r="H104" s="1" t="s">
        <v>52</v>
      </c>
      <c r="I104" s="1" t="s">
        <v>53</v>
      </c>
      <c r="J104" s="4" t="s">
        <v>54</v>
      </c>
      <c r="K104" s="2">
        <v>30700</v>
      </c>
      <c r="L104" s="2">
        <v>0</v>
      </c>
      <c r="M104" s="5">
        <f>K104-L104</f>
        <v>30700</v>
      </c>
      <c r="N104" s="5"/>
      <c r="O104" s="6">
        <f t="shared" si="1"/>
        <v>518.82999999999993</v>
      </c>
    </row>
    <row r="105" spans="1:15" x14ac:dyDescent="0.25">
      <c r="A105" s="4" t="s">
        <v>544</v>
      </c>
      <c r="B105" s="1">
        <v>101</v>
      </c>
      <c r="C105" s="1" t="s">
        <v>70</v>
      </c>
      <c r="D105" s="1" t="s">
        <v>545</v>
      </c>
      <c r="E105" s="1" t="s">
        <v>545</v>
      </c>
      <c r="F105" s="1" t="s">
        <v>546</v>
      </c>
      <c r="G105" s="1"/>
      <c r="H105" s="1" t="s">
        <v>52</v>
      </c>
      <c r="I105" s="1" t="s">
        <v>53</v>
      </c>
      <c r="J105" s="4" t="s">
        <v>54</v>
      </c>
      <c r="K105" s="2">
        <v>1600</v>
      </c>
      <c r="L105" s="2">
        <v>0</v>
      </c>
      <c r="M105" s="5">
        <f>K105-L105</f>
        <v>1600</v>
      </c>
      <c r="N105" s="5"/>
      <c r="O105" s="6">
        <f t="shared" si="1"/>
        <v>27.04</v>
      </c>
    </row>
    <row r="106" spans="1:15" x14ac:dyDescent="0.25">
      <c r="A106" s="4" t="s">
        <v>547</v>
      </c>
      <c r="B106" s="1">
        <v>52</v>
      </c>
      <c r="C106" s="1" t="s">
        <v>87</v>
      </c>
      <c r="D106" s="1" t="s">
        <v>548</v>
      </c>
      <c r="E106" s="1" t="s">
        <v>548</v>
      </c>
      <c r="F106" s="1" t="s">
        <v>549</v>
      </c>
      <c r="G106" s="1"/>
      <c r="H106" s="1" t="s">
        <v>52</v>
      </c>
      <c r="I106" s="1" t="s">
        <v>53</v>
      </c>
      <c r="J106" s="4" t="s">
        <v>195</v>
      </c>
      <c r="K106" s="2">
        <v>21500</v>
      </c>
      <c r="L106" s="2">
        <v>0</v>
      </c>
      <c r="M106" s="5">
        <f>K106-L106</f>
        <v>21500</v>
      </c>
      <c r="N106" s="5"/>
      <c r="O106" s="6">
        <f t="shared" si="1"/>
        <v>363.34999999999997</v>
      </c>
    </row>
    <row r="107" spans="1:15" x14ac:dyDescent="0.25">
      <c r="A107" s="4" t="s">
        <v>550</v>
      </c>
      <c r="B107" s="1"/>
      <c r="C107" s="1" t="s">
        <v>32</v>
      </c>
      <c r="D107" s="1" t="s">
        <v>551</v>
      </c>
      <c r="E107" s="1" t="s">
        <v>551</v>
      </c>
      <c r="F107" s="1" t="s">
        <v>552</v>
      </c>
      <c r="G107" s="1" t="s">
        <v>553</v>
      </c>
      <c r="H107" s="1" t="s">
        <v>554</v>
      </c>
      <c r="I107" s="1" t="s">
        <v>418</v>
      </c>
      <c r="J107" s="4" t="s">
        <v>555</v>
      </c>
      <c r="K107" s="2">
        <v>55200</v>
      </c>
      <c r="L107" s="2">
        <v>55200</v>
      </c>
      <c r="M107" s="5">
        <f>K107-L107</f>
        <v>0</v>
      </c>
      <c r="N107" s="5"/>
      <c r="O107" s="6">
        <f t="shared" si="1"/>
        <v>0</v>
      </c>
    </row>
    <row r="108" spans="1:15" x14ac:dyDescent="0.25">
      <c r="A108" s="4" t="s">
        <v>556</v>
      </c>
      <c r="B108" s="1">
        <v>14</v>
      </c>
      <c r="C108" s="1" t="s">
        <v>557</v>
      </c>
      <c r="D108" s="1" t="s">
        <v>558</v>
      </c>
      <c r="E108" s="1" t="s">
        <v>558</v>
      </c>
      <c r="F108" s="1" t="s">
        <v>559</v>
      </c>
      <c r="G108" s="1"/>
      <c r="H108" s="1" t="s">
        <v>52</v>
      </c>
      <c r="I108" s="1" t="s">
        <v>53</v>
      </c>
      <c r="J108" s="4" t="s">
        <v>54</v>
      </c>
      <c r="K108" s="2">
        <v>1500</v>
      </c>
      <c r="L108" s="2">
        <v>0</v>
      </c>
      <c r="M108" s="5">
        <f>K108-L108</f>
        <v>1500</v>
      </c>
      <c r="N108" s="5"/>
      <c r="O108" s="6">
        <f t="shared" si="1"/>
        <v>25.349999999999998</v>
      </c>
    </row>
    <row r="109" spans="1:15" x14ac:dyDescent="0.25">
      <c r="A109" s="4" t="s">
        <v>560</v>
      </c>
      <c r="B109" s="1"/>
      <c r="C109" s="1" t="s">
        <v>32</v>
      </c>
      <c r="D109" s="1" t="s">
        <v>561</v>
      </c>
      <c r="E109" s="1" t="s">
        <v>561</v>
      </c>
      <c r="F109" s="1" t="s">
        <v>422</v>
      </c>
      <c r="G109" s="1" t="s">
        <v>562</v>
      </c>
      <c r="H109" s="1" t="s">
        <v>563</v>
      </c>
      <c r="I109" s="1" t="s">
        <v>343</v>
      </c>
      <c r="J109" s="4" t="s">
        <v>564</v>
      </c>
      <c r="K109" s="2">
        <v>1100</v>
      </c>
      <c r="L109" s="2">
        <v>0</v>
      </c>
      <c r="M109" s="5">
        <f>K109-L109</f>
        <v>1100</v>
      </c>
      <c r="N109" s="5"/>
      <c r="O109" s="6">
        <f t="shared" si="1"/>
        <v>18.59</v>
      </c>
    </row>
    <row r="110" spans="1:15" x14ac:dyDescent="0.25">
      <c r="A110" s="4" t="s">
        <v>565</v>
      </c>
      <c r="B110" s="1">
        <v>638</v>
      </c>
      <c r="C110" s="1" t="s">
        <v>77</v>
      </c>
      <c r="D110" s="1" t="s">
        <v>566</v>
      </c>
      <c r="E110" s="1" t="s">
        <v>566</v>
      </c>
      <c r="F110" s="1" t="s">
        <v>567</v>
      </c>
      <c r="G110" s="1"/>
      <c r="H110" s="1" t="s">
        <v>52</v>
      </c>
      <c r="I110" s="1" t="s">
        <v>53</v>
      </c>
      <c r="J110" s="4" t="s">
        <v>568</v>
      </c>
      <c r="K110" s="2">
        <v>5100</v>
      </c>
      <c r="L110" s="2">
        <v>0</v>
      </c>
      <c r="M110" s="5">
        <f>K110-L110</f>
        <v>5100</v>
      </c>
      <c r="N110" s="5"/>
      <c r="O110" s="6">
        <f t="shared" si="1"/>
        <v>86.19</v>
      </c>
    </row>
    <row r="111" spans="1:15" x14ac:dyDescent="0.25">
      <c r="A111" s="4" t="s">
        <v>569</v>
      </c>
      <c r="B111" s="1"/>
      <c r="C111" s="1" t="s">
        <v>32</v>
      </c>
      <c r="D111" s="1" t="s">
        <v>570</v>
      </c>
      <c r="E111" s="1" t="s">
        <v>570</v>
      </c>
      <c r="F111" s="1" t="s">
        <v>571</v>
      </c>
      <c r="G111" s="1"/>
      <c r="H111" s="1" t="s">
        <v>572</v>
      </c>
      <c r="I111" s="1" t="s">
        <v>343</v>
      </c>
      <c r="J111" s="4" t="s">
        <v>573</v>
      </c>
      <c r="K111" s="2">
        <v>3700</v>
      </c>
      <c r="L111" s="2">
        <v>0</v>
      </c>
      <c r="M111" s="5">
        <f>K111-L111</f>
        <v>3700</v>
      </c>
      <c r="N111" s="5"/>
      <c r="O111" s="6">
        <f t="shared" si="1"/>
        <v>62.529999999999994</v>
      </c>
    </row>
    <row r="112" spans="1:15" x14ac:dyDescent="0.25">
      <c r="A112" s="4" t="s">
        <v>574</v>
      </c>
      <c r="B112" s="1"/>
      <c r="C112" s="1" t="s">
        <v>32</v>
      </c>
      <c r="D112" s="1" t="s">
        <v>575</v>
      </c>
      <c r="E112" s="1" t="s">
        <v>575</v>
      </c>
      <c r="F112" s="1" t="s">
        <v>576</v>
      </c>
      <c r="G112" s="1"/>
      <c r="H112" s="1" t="s">
        <v>577</v>
      </c>
      <c r="I112" s="1" t="s">
        <v>578</v>
      </c>
      <c r="J112" s="4" t="s">
        <v>579</v>
      </c>
      <c r="K112" s="2">
        <v>6900</v>
      </c>
      <c r="L112" s="2">
        <v>0</v>
      </c>
      <c r="M112" s="5">
        <f>K112-L112</f>
        <v>6900</v>
      </c>
      <c r="N112" s="5"/>
      <c r="O112" s="6">
        <f t="shared" si="1"/>
        <v>116.60999999999999</v>
      </c>
    </row>
    <row r="113" spans="1:15" x14ac:dyDescent="0.25">
      <c r="A113" s="4" t="s">
        <v>580</v>
      </c>
      <c r="B113" s="1">
        <v>4</v>
      </c>
      <c r="C113" s="1" t="s">
        <v>295</v>
      </c>
      <c r="D113" s="1" t="s">
        <v>581</v>
      </c>
      <c r="E113" s="1" t="s">
        <v>582</v>
      </c>
      <c r="F113" s="1" t="s">
        <v>581</v>
      </c>
      <c r="G113" s="1" t="s">
        <v>583</v>
      </c>
      <c r="H113" s="1" t="s">
        <v>52</v>
      </c>
      <c r="I113" s="1" t="s">
        <v>53</v>
      </c>
      <c r="J113" s="4" t="s">
        <v>54</v>
      </c>
      <c r="K113" s="2">
        <v>52400</v>
      </c>
      <c r="L113" s="2">
        <v>0</v>
      </c>
      <c r="M113" s="5">
        <f>K113-L113</f>
        <v>52400</v>
      </c>
      <c r="N113" s="5"/>
      <c r="O113" s="6">
        <f t="shared" si="1"/>
        <v>885.56</v>
      </c>
    </row>
    <row r="114" spans="1:15" x14ac:dyDescent="0.25">
      <c r="A114" s="4" t="s">
        <v>584</v>
      </c>
      <c r="B114" s="1">
        <v>50</v>
      </c>
      <c r="C114" s="1" t="s">
        <v>515</v>
      </c>
      <c r="D114" s="1" t="s">
        <v>585</v>
      </c>
      <c r="E114" s="1" t="s">
        <v>586</v>
      </c>
      <c r="F114" s="1" t="s">
        <v>587</v>
      </c>
      <c r="G114" s="1" t="s">
        <v>588</v>
      </c>
      <c r="H114" s="1" t="s">
        <v>68</v>
      </c>
      <c r="I114" s="1" t="s">
        <v>53</v>
      </c>
      <c r="J114" s="4" t="s">
        <v>54</v>
      </c>
      <c r="K114" s="2">
        <v>5600</v>
      </c>
      <c r="L114" s="2">
        <v>0</v>
      </c>
      <c r="M114" s="5">
        <f>K114-L114</f>
        <v>5600</v>
      </c>
      <c r="N114" s="5"/>
      <c r="O114" s="6">
        <f t="shared" si="1"/>
        <v>94.639999999999986</v>
      </c>
    </row>
    <row r="115" spans="1:15" x14ac:dyDescent="0.25">
      <c r="A115" s="4" t="s">
        <v>589</v>
      </c>
      <c r="B115" s="1">
        <v>150</v>
      </c>
      <c r="C115" s="1" t="s">
        <v>70</v>
      </c>
      <c r="D115" s="1" t="s">
        <v>590</v>
      </c>
      <c r="E115" s="1" t="s">
        <v>591</v>
      </c>
      <c r="F115" s="1" t="s">
        <v>590</v>
      </c>
      <c r="G115" s="1" t="s">
        <v>592</v>
      </c>
      <c r="H115" s="1" t="s">
        <v>593</v>
      </c>
      <c r="I115" s="1" t="s">
        <v>53</v>
      </c>
      <c r="J115" s="4" t="s">
        <v>594</v>
      </c>
      <c r="K115" s="2">
        <v>103100</v>
      </c>
      <c r="L115" s="2">
        <v>0</v>
      </c>
      <c r="M115" s="5">
        <f>K115-L115</f>
        <v>103100</v>
      </c>
      <c r="N115" s="5"/>
      <c r="O115" s="6">
        <f t="shared" si="1"/>
        <v>1742.3899999999999</v>
      </c>
    </row>
    <row r="116" spans="1:15" x14ac:dyDescent="0.25">
      <c r="A116" s="4" t="s">
        <v>595</v>
      </c>
      <c r="B116" s="1">
        <v>149</v>
      </c>
      <c r="C116" s="1" t="s">
        <v>87</v>
      </c>
      <c r="D116" s="1" t="s">
        <v>596</v>
      </c>
      <c r="E116" s="1" t="s">
        <v>596</v>
      </c>
      <c r="F116" s="1" t="s">
        <v>597</v>
      </c>
      <c r="G116" s="1"/>
      <c r="H116" s="1" t="s">
        <v>52</v>
      </c>
      <c r="I116" s="1" t="s">
        <v>53</v>
      </c>
      <c r="J116" s="4" t="s">
        <v>54</v>
      </c>
      <c r="K116" s="2">
        <v>900</v>
      </c>
      <c r="L116" s="2">
        <v>0</v>
      </c>
      <c r="M116" s="5">
        <f>K116-L116</f>
        <v>900</v>
      </c>
      <c r="N116" s="5"/>
      <c r="O116" s="6">
        <f t="shared" si="1"/>
        <v>15.209999999999999</v>
      </c>
    </row>
    <row r="117" spans="1:15" x14ac:dyDescent="0.25">
      <c r="A117" s="4" t="s">
        <v>598</v>
      </c>
      <c r="B117" s="1">
        <v>104</v>
      </c>
      <c r="C117" s="1" t="s">
        <v>87</v>
      </c>
      <c r="D117" s="1" t="s">
        <v>599</v>
      </c>
      <c r="E117" s="1" t="s">
        <v>599</v>
      </c>
      <c r="F117" s="1" t="s">
        <v>600</v>
      </c>
      <c r="G117" s="1"/>
      <c r="H117" s="1" t="s">
        <v>52</v>
      </c>
      <c r="I117" s="1" t="s">
        <v>53</v>
      </c>
      <c r="J117" s="4" t="s">
        <v>54</v>
      </c>
      <c r="K117" s="2">
        <v>3700</v>
      </c>
      <c r="L117" s="2">
        <v>0</v>
      </c>
      <c r="M117" s="5">
        <f>K117-L117</f>
        <v>3700</v>
      </c>
      <c r="N117" s="5"/>
      <c r="O117" s="6">
        <f t="shared" si="1"/>
        <v>62.529999999999994</v>
      </c>
    </row>
    <row r="118" spans="1:15" x14ac:dyDescent="0.25">
      <c r="A118" s="4" t="s">
        <v>601</v>
      </c>
      <c r="B118" s="1">
        <v>1</v>
      </c>
      <c r="C118" s="1" t="s">
        <v>87</v>
      </c>
      <c r="D118" s="1" t="s">
        <v>602</v>
      </c>
      <c r="E118" s="1" t="s">
        <v>602</v>
      </c>
      <c r="F118" s="1" t="s">
        <v>603</v>
      </c>
      <c r="G118" s="1" t="s">
        <v>604</v>
      </c>
      <c r="H118" s="1" t="s">
        <v>605</v>
      </c>
      <c r="I118" s="1" t="s">
        <v>502</v>
      </c>
      <c r="J118" s="4" t="s">
        <v>606</v>
      </c>
      <c r="K118" s="2">
        <v>8100</v>
      </c>
      <c r="L118" s="2">
        <v>4700</v>
      </c>
      <c r="M118" s="5">
        <f>K118-L118</f>
        <v>3400</v>
      </c>
      <c r="N118" s="5"/>
      <c r="O118" s="6">
        <f t="shared" si="1"/>
        <v>57.459999999999994</v>
      </c>
    </row>
    <row r="119" spans="1:15" x14ac:dyDescent="0.25">
      <c r="A119" s="4" t="s">
        <v>607</v>
      </c>
      <c r="B119" s="1">
        <v>101</v>
      </c>
      <c r="C119" s="1" t="s">
        <v>182</v>
      </c>
      <c r="D119" s="1" t="s">
        <v>602</v>
      </c>
      <c r="E119" s="1" t="s">
        <v>608</v>
      </c>
      <c r="F119" s="1" t="s">
        <v>609</v>
      </c>
      <c r="G119" s="1" t="s">
        <v>604</v>
      </c>
      <c r="H119" s="1" t="s">
        <v>501</v>
      </c>
      <c r="I119" s="1" t="s">
        <v>502</v>
      </c>
      <c r="J119" s="4" t="s">
        <v>606</v>
      </c>
      <c r="K119" s="2">
        <v>12100</v>
      </c>
      <c r="L119" s="2">
        <v>12100</v>
      </c>
      <c r="M119" s="5">
        <f>K119-L119</f>
        <v>0</v>
      </c>
      <c r="N119" s="5"/>
      <c r="O119" s="6">
        <f t="shared" si="1"/>
        <v>0</v>
      </c>
    </row>
    <row r="120" spans="1:15" x14ac:dyDescent="0.25">
      <c r="A120" s="4" t="s">
        <v>610</v>
      </c>
      <c r="B120" s="1">
        <v>1</v>
      </c>
      <c r="C120" s="1" t="s">
        <v>320</v>
      </c>
      <c r="D120" s="1" t="s">
        <v>611</v>
      </c>
      <c r="E120" s="1" t="s">
        <v>611</v>
      </c>
      <c r="F120" s="1" t="s">
        <v>612</v>
      </c>
      <c r="G120" s="1"/>
      <c r="H120" s="1" t="s">
        <v>52</v>
      </c>
      <c r="I120" s="1" t="s">
        <v>53</v>
      </c>
      <c r="J120" s="4" t="s">
        <v>54</v>
      </c>
      <c r="K120" s="2">
        <v>3300</v>
      </c>
      <c r="L120" s="2">
        <v>0</v>
      </c>
      <c r="M120" s="5">
        <f>K120-L120</f>
        <v>3300</v>
      </c>
      <c r="N120" s="5"/>
      <c r="O120" s="6">
        <f t="shared" si="1"/>
        <v>55.769999999999996</v>
      </c>
    </row>
    <row r="121" spans="1:15" x14ac:dyDescent="0.25">
      <c r="A121" s="4" t="s">
        <v>613</v>
      </c>
      <c r="B121" s="1">
        <v>101</v>
      </c>
      <c r="C121" s="1" t="s">
        <v>182</v>
      </c>
      <c r="D121" s="1" t="s">
        <v>614</v>
      </c>
      <c r="E121" s="1" t="s">
        <v>614</v>
      </c>
      <c r="F121" s="1" t="s">
        <v>615</v>
      </c>
      <c r="G121" s="1"/>
      <c r="H121" s="1" t="s">
        <v>616</v>
      </c>
      <c r="I121" s="1" t="s">
        <v>53</v>
      </c>
      <c r="J121" s="4" t="s">
        <v>617</v>
      </c>
      <c r="K121" s="2">
        <v>700</v>
      </c>
      <c r="L121" s="2">
        <v>0</v>
      </c>
      <c r="M121" s="5">
        <f>K121-L121</f>
        <v>700</v>
      </c>
      <c r="N121" s="5"/>
      <c r="O121" s="6">
        <f t="shared" si="1"/>
        <v>11.829999999999998</v>
      </c>
    </row>
    <row r="122" spans="1:15" x14ac:dyDescent="0.25">
      <c r="A122" s="4" t="s">
        <v>618</v>
      </c>
      <c r="B122" s="1">
        <v>11</v>
      </c>
      <c r="C122" s="1" t="s">
        <v>208</v>
      </c>
      <c r="D122" s="1" t="s">
        <v>619</v>
      </c>
      <c r="E122" s="1" t="s">
        <v>620</v>
      </c>
      <c r="F122" s="1" t="s">
        <v>19</v>
      </c>
      <c r="G122" s="1" t="s">
        <v>621</v>
      </c>
      <c r="H122" s="1" t="s">
        <v>342</v>
      </c>
      <c r="I122" s="1" t="s">
        <v>343</v>
      </c>
      <c r="J122" s="4" t="s">
        <v>496</v>
      </c>
      <c r="K122" s="2">
        <v>54000</v>
      </c>
      <c r="L122" s="2">
        <v>0</v>
      </c>
      <c r="M122" s="5">
        <f>K122-L122</f>
        <v>54000</v>
      </c>
      <c r="N122" s="5"/>
      <c r="O122" s="6">
        <f t="shared" si="1"/>
        <v>912.59999999999991</v>
      </c>
    </row>
    <row r="123" spans="1:15" x14ac:dyDescent="0.25">
      <c r="A123" s="4" t="s">
        <v>622</v>
      </c>
      <c r="B123" s="1"/>
      <c r="C123" s="1" t="s">
        <v>32</v>
      </c>
      <c r="D123" s="1" t="s">
        <v>623</v>
      </c>
      <c r="E123" s="1" t="s">
        <v>623</v>
      </c>
      <c r="F123" s="1" t="s">
        <v>624</v>
      </c>
      <c r="G123" s="1" t="s">
        <v>625</v>
      </c>
      <c r="H123" s="1" t="s">
        <v>411</v>
      </c>
      <c r="I123" s="1" t="s">
        <v>108</v>
      </c>
      <c r="J123" s="4" t="s">
        <v>412</v>
      </c>
      <c r="K123" s="2">
        <v>700</v>
      </c>
      <c r="L123" s="2">
        <v>0</v>
      </c>
      <c r="M123" s="5">
        <f>K123-L123</f>
        <v>700</v>
      </c>
      <c r="N123" s="5"/>
      <c r="O123" s="6">
        <f t="shared" si="1"/>
        <v>11.829999999999998</v>
      </c>
    </row>
    <row r="124" spans="1:15" x14ac:dyDescent="0.25">
      <c r="A124" s="4" t="s">
        <v>626</v>
      </c>
      <c r="B124" s="1"/>
      <c r="C124" s="1" t="s">
        <v>32</v>
      </c>
      <c r="D124" s="1" t="s">
        <v>627</v>
      </c>
      <c r="E124" s="1" t="s">
        <v>628</v>
      </c>
      <c r="F124" s="1" t="s">
        <v>629</v>
      </c>
      <c r="G124" s="1" t="s">
        <v>630</v>
      </c>
      <c r="H124" s="1" t="s">
        <v>631</v>
      </c>
      <c r="I124" s="1" t="s">
        <v>53</v>
      </c>
      <c r="J124" s="4" t="s">
        <v>632</v>
      </c>
      <c r="K124" s="2">
        <v>11600</v>
      </c>
      <c r="L124" s="2">
        <v>0</v>
      </c>
      <c r="M124" s="5">
        <f>K124-L124</f>
        <v>11600</v>
      </c>
      <c r="N124" s="5"/>
      <c r="O124" s="6">
        <f t="shared" si="1"/>
        <v>196.04</v>
      </c>
    </row>
    <row r="125" spans="1:15" x14ac:dyDescent="0.25">
      <c r="A125" s="4" t="s">
        <v>633</v>
      </c>
      <c r="B125" s="1">
        <v>528</v>
      </c>
      <c r="C125" s="1" t="s">
        <v>148</v>
      </c>
      <c r="D125" s="1" t="s">
        <v>634</v>
      </c>
      <c r="E125" s="1" t="s">
        <v>634</v>
      </c>
      <c r="F125" s="1" t="s">
        <v>635</v>
      </c>
      <c r="G125" s="1"/>
      <c r="H125" s="1" t="s">
        <v>52</v>
      </c>
      <c r="I125" s="1" t="s">
        <v>53</v>
      </c>
      <c r="J125" s="4" t="s">
        <v>54</v>
      </c>
      <c r="K125" s="2">
        <v>18600</v>
      </c>
      <c r="L125" s="2">
        <v>0</v>
      </c>
      <c r="M125" s="5">
        <f>K125-L125</f>
        <v>18600</v>
      </c>
      <c r="N125" s="5"/>
      <c r="O125" s="6">
        <f t="shared" si="1"/>
        <v>314.33999999999997</v>
      </c>
    </row>
    <row r="126" spans="1:15" x14ac:dyDescent="0.25">
      <c r="A126" s="4" t="s">
        <v>636</v>
      </c>
      <c r="B126" s="1"/>
      <c r="C126" s="1" t="s">
        <v>32</v>
      </c>
      <c r="D126" s="1" t="s">
        <v>637</v>
      </c>
      <c r="E126" s="1" t="s">
        <v>638</v>
      </c>
      <c r="F126" s="1" t="s">
        <v>19</v>
      </c>
      <c r="G126" s="1" t="s">
        <v>20</v>
      </c>
      <c r="H126" s="1" t="s">
        <v>21</v>
      </c>
      <c r="I126" s="1" t="s">
        <v>22</v>
      </c>
      <c r="J126" s="4" t="s">
        <v>234</v>
      </c>
      <c r="K126" s="2">
        <v>8700</v>
      </c>
      <c r="L126" s="2">
        <v>0</v>
      </c>
      <c r="M126" s="5">
        <f>K126-L126</f>
        <v>8700</v>
      </c>
      <c r="N126" s="5"/>
      <c r="O126" s="6">
        <f t="shared" si="1"/>
        <v>147.02999999999997</v>
      </c>
    </row>
    <row r="127" spans="1:15" x14ac:dyDescent="0.25">
      <c r="A127" s="4" t="s">
        <v>639</v>
      </c>
      <c r="B127" s="1">
        <v>125</v>
      </c>
      <c r="C127" s="1" t="s">
        <v>87</v>
      </c>
      <c r="D127" s="1" t="s">
        <v>640</v>
      </c>
      <c r="E127" s="1" t="s">
        <v>640</v>
      </c>
      <c r="F127" s="1" t="s">
        <v>641</v>
      </c>
      <c r="G127" s="1"/>
      <c r="H127" s="1" t="s">
        <v>52</v>
      </c>
      <c r="I127" s="1" t="s">
        <v>53</v>
      </c>
      <c r="J127" s="4" t="s">
        <v>54</v>
      </c>
      <c r="K127" s="2">
        <v>51500</v>
      </c>
      <c r="L127" s="2">
        <v>0</v>
      </c>
      <c r="M127" s="5">
        <f>K127-L127</f>
        <v>51500</v>
      </c>
      <c r="N127" s="5"/>
      <c r="O127" s="6">
        <f t="shared" si="1"/>
        <v>870.34999999999991</v>
      </c>
    </row>
    <row r="128" spans="1:15" x14ac:dyDescent="0.25">
      <c r="A128" s="4" t="s">
        <v>642</v>
      </c>
      <c r="B128" s="1">
        <v>55</v>
      </c>
      <c r="C128" s="1" t="s">
        <v>17</v>
      </c>
      <c r="D128" s="1" t="s">
        <v>640</v>
      </c>
      <c r="E128" s="1" t="s">
        <v>640</v>
      </c>
      <c r="F128" s="1" t="s">
        <v>641</v>
      </c>
      <c r="G128" s="1"/>
      <c r="H128" s="1" t="s">
        <v>52</v>
      </c>
      <c r="I128" s="1" t="s">
        <v>53</v>
      </c>
      <c r="J128" s="4" t="s">
        <v>54</v>
      </c>
      <c r="K128" s="2">
        <v>39900</v>
      </c>
      <c r="L128" s="2">
        <v>0</v>
      </c>
      <c r="M128" s="5">
        <f>K128-L128</f>
        <v>39900</v>
      </c>
      <c r="N128" s="5"/>
      <c r="O128" s="6">
        <f t="shared" si="1"/>
        <v>674.31</v>
      </c>
    </row>
    <row r="129" spans="1:15" x14ac:dyDescent="0.25">
      <c r="A129" s="4" t="s">
        <v>643</v>
      </c>
      <c r="B129" s="1">
        <v>11</v>
      </c>
      <c r="C129" s="1" t="s">
        <v>218</v>
      </c>
      <c r="D129" s="1" t="s">
        <v>644</v>
      </c>
      <c r="E129" s="1" t="s">
        <v>644</v>
      </c>
      <c r="F129" s="1" t="s">
        <v>645</v>
      </c>
      <c r="G129" s="1"/>
      <c r="H129" s="1" t="s">
        <v>52</v>
      </c>
      <c r="I129" s="1" t="s">
        <v>53</v>
      </c>
      <c r="J129" s="4" t="s">
        <v>54</v>
      </c>
      <c r="K129" s="2">
        <v>2600</v>
      </c>
      <c r="L129" s="2">
        <v>0</v>
      </c>
      <c r="M129" s="5">
        <f>K129-L129</f>
        <v>2600</v>
      </c>
      <c r="N129" s="5"/>
      <c r="O129" s="6">
        <f t="shared" si="1"/>
        <v>43.94</v>
      </c>
    </row>
    <row r="130" spans="1:15" x14ac:dyDescent="0.25">
      <c r="A130" s="4" t="s">
        <v>646</v>
      </c>
      <c r="B130" s="1"/>
      <c r="C130" s="1" t="s">
        <v>32</v>
      </c>
      <c r="D130" s="1" t="s">
        <v>647</v>
      </c>
      <c r="E130" s="1" t="s">
        <v>647</v>
      </c>
      <c r="F130" s="1" t="s">
        <v>494</v>
      </c>
      <c r="G130" s="1" t="s">
        <v>648</v>
      </c>
      <c r="H130" s="1" t="s">
        <v>342</v>
      </c>
      <c r="I130" s="1" t="s">
        <v>343</v>
      </c>
      <c r="J130" s="4" t="s">
        <v>496</v>
      </c>
      <c r="K130" s="2">
        <v>17700</v>
      </c>
      <c r="L130" s="2">
        <v>17700</v>
      </c>
      <c r="M130" s="5">
        <f>K130-L130</f>
        <v>0</v>
      </c>
      <c r="N130" s="5"/>
      <c r="O130" s="6">
        <f t="shared" ref="O130:O193" si="2">M130*0.0169</f>
        <v>0</v>
      </c>
    </row>
    <row r="131" spans="1:15" x14ac:dyDescent="0.25">
      <c r="A131" s="4" t="s">
        <v>649</v>
      </c>
      <c r="B131" s="1">
        <v>765</v>
      </c>
      <c r="C131" s="1" t="s">
        <v>148</v>
      </c>
      <c r="D131" s="1" t="s">
        <v>650</v>
      </c>
      <c r="E131" s="1" t="s">
        <v>650</v>
      </c>
      <c r="F131" s="1" t="s">
        <v>651</v>
      </c>
      <c r="G131" s="1"/>
      <c r="H131" s="1" t="s">
        <v>52</v>
      </c>
      <c r="I131" s="1" t="s">
        <v>53</v>
      </c>
      <c r="J131" s="4" t="s">
        <v>652</v>
      </c>
      <c r="K131" s="2">
        <v>675600</v>
      </c>
      <c r="L131" s="2">
        <v>346800</v>
      </c>
      <c r="M131" s="5">
        <f>K131-L131</f>
        <v>328800</v>
      </c>
      <c r="N131" s="5"/>
      <c r="O131" s="6">
        <f t="shared" si="2"/>
        <v>5556.7199999999993</v>
      </c>
    </row>
    <row r="132" spans="1:15" x14ac:dyDescent="0.25">
      <c r="A132" s="4" t="s">
        <v>653</v>
      </c>
      <c r="B132" s="1">
        <v>233</v>
      </c>
      <c r="C132" s="1" t="s">
        <v>654</v>
      </c>
      <c r="D132" s="1" t="s">
        <v>655</v>
      </c>
      <c r="E132" s="1" t="s">
        <v>655</v>
      </c>
      <c r="F132" s="1" t="s">
        <v>656</v>
      </c>
      <c r="G132" s="1"/>
      <c r="H132" s="1" t="s">
        <v>52</v>
      </c>
      <c r="I132" s="1" t="s">
        <v>53</v>
      </c>
      <c r="J132" s="4" t="s">
        <v>54</v>
      </c>
      <c r="K132" s="2">
        <v>3700</v>
      </c>
      <c r="L132" s="2">
        <v>0</v>
      </c>
      <c r="M132" s="5">
        <f>K132-L132</f>
        <v>3700</v>
      </c>
      <c r="N132" s="5"/>
      <c r="O132" s="6">
        <f t="shared" si="2"/>
        <v>62.529999999999994</v>
      </c>
    </row>
    <row r="133" spans="1:15" x14ac:dyDescent="0.25">
      <c r="A133" s="4" t="s">
        <v>657</v>
      </c>
      <c r="B133" s="1"/>
      <c r="C133" s="1" t="s">
        <v>32</v>
      </c>
      <c r="D133" s="1" t="s">
        <v>658</v>
      </c>
      <c r="E133" s="1" t="s">
        <v>658</v>
      </c>
      <c r="F133" s="1" t="s">
        <v>659</v>
      </c>
      <c r="G133" s="1"/>
      <c r="H133" s="1" t="s">
        <v>572</v>
      </c>
      <c r="I133" s="1" t="s">
        <v>29</v>
      </c>
      <c r="J133" s="4" t="s">
        <v>660</v>
      </c>
      <c r="K133" s="2">
        <v>5000</v>
      </c>
      <c r="L133" s="2">
        <v>5000</v>
      </c>
      <c r="M133" s="5">
        <f>K133-L133</f>
        <v>0</v>
      </c>
      <c r="N133" s="5"/>
      <c r="O133" s="6">
        <f t="shared" si="2"/>
        <v>0</v>
      </c>
    </row>
    <row r="134" spans="1:15" x14ac:dyDescent="0.25">
      <c r="A134" s="4" t="s">
        <v>661</v>
      </c>
      <c r="B134" s="1">
        <v>54</v>
      </c>
      <c r="C134" s="1" t="s">
        <v>87</v>
      </c>
      <c r="D134" s="1" t="s">
        <v>662</v>
      </c>
      <c r="E134" s="1" t="s">
        <v>662</v>
      </c>
      <c r="F134" s="1" t="s">
        <v>663</v>
      </c>
      <c r="G134" s="1"/>
      <c r="H134" s="1" t="s">
        <v>52</v>
      </c>
      <c r="I134" s="1" t="s">
        <v>53</v>
      </c>
      <c r="J134" s="4" t="s">
        <v>195</v>
      </c>
      <c r="K134" s="2">
        <v>700</v>
      </c>
      <c r="L134" s="2">
        <v>0</v>
      </c>
      <c r="M134" s="5">
        <f>K134-L134</f>
        <v>700</v>
      </c>
      <c r="N134" s="5"/>
      <c r="O134" s="6">
        <f t="shared" si="2"/>
        <v>11.829999999999998</v>
      </c>
    </row>
    <row r="135" spans="1:15" x14ac:dyDescent="0.25">
      <c r="A135" s="4" t="s">
        <v>664</v>
      </c>
      <c r="B135" s="1">
        <v>25</v>
      </c>
      <c r="C135" s="1" t="s">
        <v>665</v>
      </c>
      <c r="D135" s="1" t="s">
        <v>666</v>
      </c>
      <c r="E135" s="1" t="s">
        <v>667</v>
      </c>
      <c r="F135" s="1" t="s">
        <v>666</v>
      </c>
      <c r="G135" s="1" t="s">
        <v>668</v>
      </c>
      <c r="H135" s="1" t="s">
        <v>52</v>
      </c>
      <c r="I135" s="1" t="s">
        <v>53</v>
      </c>
      <c r="J135" s="4" t="s">
        <v>54</v>
      </c>
      <c r="K135" s="2">
        <v>702600</v>
      </c>
      <c r="L135" s="2">
        <v>561000</v>
      </c>
      <c r="M135" s="5">
        <f>K135-L135</f>
        <v>141600</v>
      </c>
      <c r="N135" s="5"/>
      <c r="O135" s="6">
        <f t="shared" si="2"/>
        <v>2393.04</v>
      </c>
    </row>
    <row r="136" spans="1:15" x14ac:dyDescent="0.25">
      <c r="A136" s="4" t="s">
        <v>669</v>
      </c>
      <c r="B136" s="1">
        <v>245</v>
      </c>
      <c r="C136" s="1" t="s">
        <v>182</v>
      </c>
      <c r="D136" s="1" t="s">
        <v>670</v>
      </c>
      <c r="E136" s="1" t="s">
        <v>671</v>
      </c>
      <c r="F136" s="1" t="s">
        <v>670</v>
      </c>
      <c r="G136" s="1" t="s">
        <v>672</v>
      </c>
      <c r="H136" s="1" t="s">
        <v>52</v>
      </c>
      <c r="I136" s="1" t="s">
        <v>53</v>
      </c>
      <c r="J136" s="4" t="s">
        <v>673</v>
      </c>
      <c r="K136" s="2">
        <v>11200</v>
      </c>
      <c r="L136" s="2">
        <v>0</v>
      </c>
      <c r="M136" s="5">
        <f>K136-L136</f>
        <v>11200</v>
      </c>
      <c r="N136" s="5"/>
      <c r="O136" s="6">
        <f t="shared" si="2"/>
        <v>189.27999999999997</v>
      </c>
    </row>
    <row r="137" spans="1:15" x14ac:dyDescent="0.25">
      <c r="A137" s="4" t="s">
        <v>674</v>
      </c>
      <c r="B137" s="1">
        <v>241</v>
      </c>
      <c r="C137" s="1" t="s">
        <v>17</v>
      </c>
      <c r="D137" s="1" t="s">
        <v>675</v>
      </c>
      <c r="E137" s="1" t="s">
        <v>676</v>
      </c>
      <c r="F137" s="1" t="s">
        <v>677</v>
      </c>
      <c r="G137" s="1" t="s">
        <v>678</v>
      </c>
      <c r="H137" s="1" t="s">
        <v>593</v>
      </c>
      <c r="I137" s="1" t="s">
        <v>53</v>
      </c>
      <c r="J137" s="4" t="s">
        <v>594</v>
      </c>
      <c r="K137" s="2">
        <v>150400</v>
      </c>
      <c r="L137" s="2">
        <v>34900</v>
      </c>
      <c r="M137" s="5">
        <f>K137-L137</f>
        <v>115500</v>
      </c>
      <c r="N137" s="5"/>
      <c r="O137" s="6">
        <f t="shared" si="2"/>
        <v>1951.9499999999998</v>
      </c>
    </row>
    <row r="138" spans="1:15" x14ac:dyDescent="0.25">
      <c r="A138" s="4" t="s">
        <v>679</v>
      </c>
      <c r="B138" s="1"/>
      <c r="C138" s="1" t="s">
        <v>32</v>
      </c>
      <c r="D138" s="1" t="s">
        <v>680</v>
      </c>
      <c r="E138" s="1" t="s">
        <v>680</v>
      </c>
      <c r="F138" s="1" t="s">
        <v>681</v>
      </c>
      <c r="G138" s="1"/>
      <c r="H138" s="1" t="s">
        <v>366</v>
      </c>
      <c r="I138" s="1" t="s">
        <v>682</v>
      </c>
      <c r="J138" s="4" t="s">
        <v>683</v>
      </c>
      <c r="K138" s="2">
        <v>400</v>
      </c>
      <c r="L138" s="2">
        <v>0</v>
      </c>
      <c r="M138" s="5">
        <f>K138-L138</f>
        <v>400</v>
      </c>
      <c r="N138" s="5"/>
      <c r="O138" s="6">
        <f t="shared" si="2"/>
        <v>6.76</v>
      </c>
    </row>
    <row r="139" spans="1:15" x14ac:dyDescent="0.25">
      <c r="A139" s="4" t="s">
        <v>684</v>
      </c>
      <c r="B139" s="1"/>
      <c r="C139" s="1" t="s">
        <v>32</v>
      </c>
      <c r="D139" s="1" t="s">
        <v>685</v>
      </c>
      <c r="E139" s="1" t="s">
        <v>686</v>
      </c>
      <c r="F139" s="1" t="s">
        <v>687</v>
      </c>
      <c r="G139" s="1"/>
      <c r="H139" s="1" t="s">
        <v>688</v>
      </c>
      <c r="I139" s="1" t="s">
        <v>53</v>
      </c>
      <c r="J139" s="4" t="s">
        <v>689</v>
      </c>
      <c r="K139" s="2">
        <v>1600</v>
      </c>
      <c r="L139" s="2">
        <v>0</v>
      </c>
      <c r="M139" s="5">
        <f>K139-L139</f>
        <v>1600</v>
      </c>
      <c r="N139" s="5"/>
      <c r="O139" s="6">
        <f t="shared" si="2"/>
        <v>27.04</v>
      </c>
    </row>
    <row r="140" spans="1:15" x14ac:dyDescent="0.25">
      <c r="A140" s="4" t="s">
        <v>690</v>
      </c>
      <c r="B140" s="1"/>
      <c r="C140" s="1" t="s">
        <v>691</v>
      </c>
      <c r="D140" s="1" t="s">
        <v>692</v>
      </c>
      <c r="E140" s="1" t="s">
        <v>693</v>
      </c>
      <c r="F140" s="1" t="s">
        <v>694</v>
      </c>
      <c r="G140" s="1"/>
      <c r="H140" s="1" t="s">
        <v>695</v>
      </c>
      <c r="I140" s="1" t="s">
        <v>53</v>
      </c>
      <c r="J140" s="4" t="s">
        <v>696</v>
      </c>
      <c r="K140" s="2">
        <v>44400</v>
      </c>
      <c r="L140" s="2">
        <v>33100</v>
      </c>
      <c r="M140" s="5">
        <f>K140-L140</f>
        <v>11300</v>
      </c>
      <c r="N140" s="5"/>
      <c r="O140" s="6">
        <f t="shared" si="2"/>
        <v>190.96999999999997</v>
      </c>
    </row>
    <row r="141" spans="1:15" x14ac:dyDescent="0.25">
      <c r="A141" s="4" t="s">
        <v>697</v>
      </c>
      <c r="B141" s="1">
        <v>48</v>
      </c>
      <c r="C141" s="1" t="s">
        <v>698</v>
      </c>
      <c r="D141" s="1" t="s">
        <v>699</v>
      </c>
      <c r="E141" s="1" t="s">
        <v>699</v>
      </c>
      <c r="F141" s="1" t="s">
        <v>700</v>
      </c>
      <c r="G141" s="1"/>
      <c r="H141" s="1" t="s">
        <v>52</v>
      </c>
      <c r="I141" s="1" t="s">
        <v>53</v>
      </c>
      <c r="J141" s="4" t="s">
        <v>54</v>
      </c>
      <c r="K141" s="2">
        <v>1700</v>
      </c>
      <c r="L141" s="2">
        <v>0</v>
      </c>
      <c r="M141" s="5">
        <f>K141-L141</f>
        <v>1700</v>
      </c>
      <c r="N141" s="5"/>
      <c r="O141" s="6">
        <f t="shared" si="2"/>
        <v>28.729999999999997</v>
      </c>
    </row>
    <row r="142" spans="1:15" x14ac:dyDescent="0.25">
      <c r="A142" s="4" t="s">
        <v>701</v>
      </c>
      <c r="B142" s="1">
        <v>111</v>
      </c>
      <c r="C142" s="1" t="s">
        <v>182</v>
      </c>
      <c r="D142" s="1" t="s">
        <v>702</v>
      </c>
      <c r="E142" s="1" t="s">
        <v>702</v>
      </c>
      <c r="F142" s="1" t="s">
        <v>19</v>
      </c>
      <c r="G142" s="1" t="s">
        <v>703</v>
      </c>
      <c r="H142" s="1" t="s">
        <v>21</v>
      </c>
      <c r="I142" s="1" t="s">
        <v>22</v>
      </c>
      <c r="J142" s="4" t="s">
        <v>234</v>
      </c>
      <c r="K142" s="2">
        <v>500</v>
      </c>
      <c r="L142" s="2">
        <v>0</v>
      </c>
      <c r="M142" s="5">
        <f>K142-L142</f>
        <v>500</v>
      </c>
      <c r="N142" s="5"/>
      <c r="O142" s="6">
        <f t="shared" si="2"/>
        <v>8.4499999999999993</v>
      </c>
    </row>
    <row r="143" spans="1:15" x14ac:dyDescent="0.25">
      <c r="A143" s="4" t="s">
        <v>704</v>
      </c>
      <c r="B143" s="1">
        <v>1</v>
      </c>
      <c r="C143" s="1" t="s">
        <v>87</v>
      </c>
      <c r="D143" s="1" t="s">
        <v>705</v>
      </c>
      <c r="E143" s="1" t="s">
        <v>705</v>
      </c>
      <c r="F143" s="1" t="s">
        <v>706</v>
      </c>
      <c r="G143" s="1" t="s">
        <v>707</v>
      </c>
      <c r="H143" s="1" t="s">
        <v>52</v>
      </c>
      <c r="I143" s="1" t="s">
        <v>53</v>
      </c>
      <c r="J143" s="4" t="s">
        <v>54</v>
      </c>
      <c r="K143" s="2">
        <v>2300</v>
      </c>
      <c r="L143" s="2">
        <v>0</v>
      </c>
      <c r="M143" s="5">
        <f>K143-L143</f>
        <v>2300</v>
      </c>
      <c r="N143" s="5"/>
      <c r="O143" s="6">
        <f t="shared" si="2"/>
        <v>38.869999999999997</v>
      </c>
    </row>
    <row r="144" spans="1:15" x14ac:dyDescent="0.25">
      <c r="A144" s="4" t="s">
        <v>708</v>
      </c>
      <c r="B144" s="1"/>
      <c r="C144" s="1" t="s">
        <v>32</v>
      </c>
      <c r="D144" s="1" t="s">
        <v>709</v>
      </c>
      <c r="E144" s="1" t="s">
        <v>710</v>
      </c>
      <c r="F144" s="1" t="s">
        <v>711</v>
      </c>
      <c r="G144" s="1"/>
      <c r="H144" s="1" t="s">
        <v>712</v>
      </c>
      <c r="I144" s="1" t="s">
        <v>343</v>
      </c>
      <c r="J144" s="4" t="s">
        <v>713</v>
      </c>
      <c r="K144" s="2">
        <v>35400</v>
      </c>
      <c r="L144" s="2">
        <v>0</v>
      </c>
      <c r="M144" s="5">
        <f>K144-L144</f>
        <v>35400</v>
      </c>
      <c r="N144" s="5"/>
      <c r="O144" s="6">
        <f t="shared" si="2"/>
        <v>598.26</v>
      </c>
    </row>
    <row r="145" spans="1:15" x14ac:dyDescent="0.25">
      <c r="A145" s="4" t="s">
        <v>714</v>
      </c>
      <c r="B145" s="1"/>
      <c r="C145" s="1" t="s">
        <v>32</v>
      </c>
      <c r="D145" s="1" t="s">
        <v>715</v>
      </c>
      <c r="E145" s="1" t="s">
        <v>715</v>
      </c>
      <c r="F145" s="1" t="s">
        <v>716</v>
      </c>
      <c r="G145" s="1"/>
      <c r="H145" s="1" t="s">
        <v>717</v>
      </c>
      <c r="I145" s="1" t="s">
        <v>718</v>
      </c>
      <c r="J145" s="4" t="s">
        <v>719</v>
      </c>
      <c r="K145" s="2">
        <v>83900</v>
      </c>
      <c r="L145" s="2">
        <v>78700</v>
      </c>
      <c r="M145" s="5">
        <f>K145-L145</f>
        <v>5200</v>
      </c>
      <c r="N145" s="5"/>
      <c r="O145" s="6">
        <f t="shared" si="2"/>
        <v>87.88</v>
      </c>
    </row>
    <row r="146" spans="1:15" x14ac:dyDescent="0.25">
      <c r="A146" s="4" t="s">
        <v>720</v>
      </c>
      <c r="B146" s="1">
        <v>46</v>
      </c>
      <c r="C146" s="1" t="s">
        <v>721</v>
      </c>
      <c r="D146" s="1" t="s">
        <v>722</v>
      </c>
      <c r="E146" s="1" t="s">
        <v>722</v>
      </c>
      <c r="F146" s="1" t="s">
        <v>723</v>
      </c>
      <c r="G146" s="1"/>
      <c r="H146" s="1" t="s">
        <v>52</v>
      </c>
      <c r="I146" s="1" t="s">
        <v>53</v>
      </c>
      <c r="J146" s="4" t="s">
        <v>54</v>
      </c>
      <c r="K146" s="2">
        <v>9000</v>
      </c>
      <c r="L146" s="2">
        <v>0</v>
      </c>
      <c r="M146" s="5">
        <f>K146-L146</f>
        <v>9000</v>
      </c>
      <c r="N146" s="5"/>
      <c r="O146" s="6">
        <f t="shared" si="2"/>
        <v>152.1</v>
      </c>
    </row>
    <row r="147" spans="1:15" x14ac:dyDescent="0.25">
      <c r="A147" s="4" t="s">
        <v>724</v>
      </c>
      <c r="B147" s="1">
        <v>95</v>
      </c>
      <c r="C147" s="1" t="s">
        <v>725</v>
      </c>
      <c r="D147" s="1" t="s">
        <v>726</v>
      </c>
      <c r="E147" s="1" t="s">
        <v>727</v>
      </c>
      <c r="F147" s="1" t="s">
        <v>728</v>
      </c>
      <c r="G147" s="1" t="s">
        <v>729</v>
      </c>
      <c r="H147" s="1" t="s">
        <v>68</v>
      </c>
      <c r="I147" s="1" t="s">
        <v>53</v>
      </c>
      <c r="J147" s="4" t="s">
        <v>54</v>
      </c>
      <c r="K147" s="2">
        <v>1700</v>
      </c>
      <c r="L147" s="2">
        <v>0</v>
      </c>
      <c r="M147" s="5">
        <f>K147-L147</f>
        <v>1700</v>
      </c>
      <c r="N147" s="5"/>
      <c r="O147" s="6">
        <f t="shared" si="2"/>
        <v>28.729999999999997</v>
      </c>
    </row>
    <row r="148" spans="1:15" x14ac:dyDescent="0.25">
      <c r="A148" s="4" t="s">
        <v>730</v>
      </c>
      <c r="B148" s="1">
        <v>55</v>
      </c>
      <c r="C148" s="1" t="s">
        <v>17</v>
      </c>
      <c r="D148" s="1" t="s">
        <v>731</v>
      </c>
      <c r="E148" s="1" t="s">
        <v>732</v>
      </c>
      <c r="F148" s="1" t="s">
        <v>733</v>
      </c>
      <c r="G148" s="1" t="s">
        <v>734</v>
      </c>
      <c r="H148" s="1" t="s">
        <v>68</v>
      </c>
      <c r="I148" s="1" t="s">
        <v>53</v>
      </c>
      <c r="J148" s="4" t="s">
        <v>54</v>
      </c>
      <c r="K148" s="2">
        <v>10000</v>
      </c>
      <c r="L148" s="2">
        <v>0</v>
      </c>
      <c r="M148" s="5">
        <f>K148-L148</f>
        <v>10000</v>
      </c>
      <c r="N148" s="5"/>
      <c r="O148" s="6">
        <f t="shared" si="2"/>
        <v>168.99999999999997</v>
      </c>
    </row>
    <row r="149" spans="1:15" x14ac:dyDescent="0.25">
      <c r="A149" s="4" t="s">
        <v>735</v>
      </c>
      <c r="B149" s="1">
        <v>12</v>
      </c>
      <c r="C149" s="1" t="s">
        <v>736</v>
      </c>
      <c r="D149" s="1" t="s">
        <v>737</v>
      </c>
      <c r="E149" s="1" t="s">
        <v>737</v>
      </c>
      <c r="F149" s="1" t="s">
        <v>738</v>
      </c>
      <c r="G149" s="1"/>
      <c r="H149" s="1" t="s">
        <v>52</v>
      </c>
      <c r="I149" s="1" t="s">
        <v>53</v>
      </c>
      <c r="J149" s="4" t="s">
        <v>739</v>
      </c>
      <c r="K149" s="2">
        <v>29300</v>
      </c>
      <c r="L149" s="2">
        <v>0</v>
      </c>
      <c r="M149" s="5">
        <f>K149-L149</f>
        <v>29300</v>
      </c>
      <c r="N149" s="5"/>
      <c r="O149" s="6">
        <f t="shared" si="2"/>
        <v>495.16999999999996</v>
      </c>
    </row>
    <row r="150" spans="1:15" x14ac:dyDescent="0.25">
      <c r="A150" s="4" t="s">
        <v>740</v>
      </c>
      <c r="B150" s="1">
        <v>700</v>
      </c>
      <c r="C150" s="1" t="s">
        <v>148</v>
      </c>
      <c r="D150" s="1" t="s">
        <v>741</v>
      </c>
      <c r="E150" s="1" t="s">
        <v>742</v>
      </c>
      <c r="F150" s="1" t="s">
        <v>743</v>
      </c>
      <c r="G150" s="1" t="s">
        <v>744</v>
      </c>
      <c r="H150" s="1" t="s">
        <v>745</v>
      </c>
      <c r="I150" s="1" t="s">
        <v>37</v>
      </c>
      <c r="J150" s="4" t="s">
        <v>746</v>
      </c>
      <c r="K150" s="2">
        <v>3005000</v>
      </c>
      <c r="L150" s="2">
        <v>2698900</v>
      </c>
      <c r="M150" s="5">
        <f>K150-L150</f>
        <v>306100</v>
      </c>
      <c r="N150" s="5"/>
      <c r="O150" s="6">
        <f t="shared" si="2"/>
        <v>5173.0899999999992</v>
      </c>
    </row>
    <row r="151" spans="1:15" x14ac:dyDescent="0.25">
      <c r="A151" s="4" t="s">
        <v>747</v>
      </c>
      <c r="B151" s="1"/>
      <c r="C151" s="1" t="s">
        <v>32</v>
      </c>
      <c r="D151" s="1" t="s">
        <v>748</v>
      </c>
      <c r="E151" s="1" t="s">
        <v>748</v>
      </c>
      <c r="F151" s="1" t="s">
        <v>749</v>
      </c>
      <c r="G151" s="1"/>
      <c r="H151" s="1" t="s">
        <v>750</v>
      </c>
      <c r="I151" s="1" t="s">
        <v>502</v>
      </c>
      <c r="J151" s="4" t="s">
        <v>751</v>
      </c>
      <c r="K151" s="2">
        <v>7700</v>
      </c>
      <c r="L151" s="2">
        <v>0</v>
      </c>
      <c r="M151" s="5">
        <f>K151-L151</f>
        <v>7700</v>
      </c>
      <c r="N151" s="5"/>
      <c r="O151" s="6">
        <f t="shared" si="2"/>
        <v>130.13</v>
      </c>
    </row>
    <row r="152" spans="1:15" x14ac:dyDescent="0.25">
      <c r="A152" s="4" t="s">
        <v>752</v>
      </c>
      <c r="B152" s="1">
        <v>12</v>
      </c>
      <c r="C152" s="1" t="s">
        <v>736</v>
      </c>
      <c r="D152" s="1" t="s">
        <v>753</v>
      </c>
      <c r="E152" s="1" t="s">
        <v>753</v>
      </c>
      <c r="F152" s="1" t="s">
        <v>754</v>
      </c>
      <c r="G152" s="1"/>
      <c r="H152" s="1" t="s">
        <v>52</v>
      </c>
      <c r="I152" s="1" t="s">
        <v>53</v>
      </c>
      <c r="J152" s="4" t="s">
        <v>54</v>
      </c>
      <c r="K152" s="2">
        <v>9500</v>
      </c>
      <c r="L152" s="2">
        <v>0</v>
      </c>
      <c r="M152" s="5">
        <f>K152-L152</f>
        <v>9500</v>
      </c>
      <c r="N152" s="5"/>
      <c r="O152" s="6">
        <f t="shared" si="2"/>
        <v>160.54999999999998</v>
      </c>
    </row>
    <row r="153" spans="1:15" x14ac:dyDescent="0.25">
      <c r="A153" s="4" t="s">
        <v>755</v>
      </c>
      <c r="B153" s="1">
        <v>10</v>
      </c>
      <c r="C153" s="1" t="s">
        <v>208</v>
      </c>
      <c r="D153" s="1" t="s">
        <v>756</v>
      </c>
      <c r="E153" s="1" t="s">
        <v>756</v>
      </c>
      <c r="F153" s="1" t="s">
        <v>757</v>
      </c>
      <c r="G153" s="1"/>
      <c r="H153" s="1" t="s">
        <v>52</v>
      </c>
      <c r="I153" s="1" t="s">
        <v>53</v>
      </c>
      <c r="J153" s="4" t="s">
        <v>54</v>
      </c>
      <c r="K153" s="2">
        <v>9000</v>
      </c>
      <c r="L153" s="2">
        <v>0</v>
      </c>
      <c r="M153" s="5">
        <f>K153-L153</f>
        <v>9000</v>
      </c>
      <c r="N153" s="5"/>
      <c r="O153" s="6">
        <f t="shared" si="2"/>
        <v>152.1</v>
      </c>
    </row>
    <row r="154" spans="1:15" x14ac:dyDescent="0.25">
      <c r="A154" s="4" t="s">
        <v>758</v>
      </c>
      <c r="B154" s="1">
        <v>72</v>
      </c>
      <c r="C154" s="1" t="s">
        <v>87</v>
      </c>
      <c r="D154" s="1" t="s">
        <v>759</v>
      </c>
      <c r="E154" s="1" t="s">
        <v>760</v>
      </c>
      <c r="F154" s="1" t="s">
        <v>761</v>
      </c>
      <c r="G154" s="1" t="s">
        <v>762</v>
      </c>
      <c r="H154" s="1" t="s">
        <v>52</v>
      </c>
      <c r="I154" s="1" t="s">
        <v>53</v>
      </c>
      <c r="J154" s="4" t="s">
        <v>465</v>
      </c>
      <c r="K154" s="2">
        <v>1400</v>
      </c>
      <c r="L154" s="2">
        <v>0</v>
      </c>
      <c r="M154" s="5">
        <f>K154-L154</f>
        <v>1400</v>
      </c>
      <c r="N154" s="5"/>
      <c r="O154" s="6">
        <f t="shared" si="2"/>
        <v>23.659999999999997</v>
      </c>
    </row>
    <row r="155" spans="1:15" x14ac:dyDescent="0.25">
      <c r="A155" s="4" t="s">
        <v>763</v>
      </c>
      <c r="B155" s="1">
        <v>42</v>
      </c>
      <c r="C155" s="1" t="s">
        <v>87</v>
      </c>
      <c r="D155" s="1" t="s">
        <v>764</v>
      </c>
      <c r="E155" s="1" t="s">
        <v>765</v>
      </c>
      <c r="F155" s="1" t="s">
        <v>361</v>
      </c>
      <c r="G155" s="1"/>
      <c r="H155" s="1" t="s">
        <v>68</v>
      </c>
      <c r="I155" s="1" t="s">
        <v>53</v>
      </c>
      <c r="J155" s="4" t="s">
        <v>54</v>
      </c>
      <c r="K155" s="2">
        <v>4000</v>
      </c>
      <c r="L155" s="2">
        <v>0</v>
      </c>
      <c r="M155" s="5">
        <f>K155-L155</f>
        <v>4000</v>
      </c>
      <c r="N155" s="5"/>
      <c r="O155" s="6">
        <f t="shared" si="2"/>
        <v>67.599999999999994</v>
      </c>
    </row>
    <row r="156" spans="1:15" x14ac:dyDescent="0.25">
      <c r="A156" s="4" t="s">
        <v>766</v>
      </c>
      <c r="B156" s="1">
        <v>137</v>
      </c>
      <c r="C156" s="1" t="s">
        <v>70</v>
      </c>
      <c r="D156" s="1" t="s">
        <v>767</v>
      </c>
      <c r="E156" s="1" t="s">
        <v>767</v>
      </c>
      <c r="F156" s="1" t="s">
        <v>768</v>
      </c>
      <c r="G156" s="1"/>
      <c r="H156" s="1" t="s">
        <v>593</v>
      </c>
      <c r="I156" s="1" t="s">
        <v>53</v>
      </c>
      <c r="J156" s="4" t="s">
        <v>594</v>
      </c>
      <c r="K156" s="2">
        <v>24500</v>
      </c>
      <c r="L156" s="2">
        <v>0</v>
      </c>
      <c r="M156" s="5">
        <f>K156-L156</f>
        <v>24500</v>
      </c>
      <c r="N156" s="5"/>
      <c r="O156" s="6">
        <f t="shared" si="2"/>
        <v>414.04999999999995</v>
      </c>
    </row>
    <row r="157" spans="1:15" x14ac:dyDescent="0.25">
      <c r="A157" s="4" t="s">
        <v>769</v>
      </c>
      <c r="B157" s="1">
        <v>71</v>
      </c>
      <c r="C157" s="1" t="s">
        <v>770</v>
      </c>
      <c r="D157" s="1" t="s">
        <v>771</v>
      </c>
      <c r="E157" s="1" t="s">
        <v>772</v>
      </c>
      <c r="F157" s="1" t="s">
        <v>773</v>
      </c>
      <c r="G157" s="1"/>
      <c r="H157" s="1" t="s">
        <v>52</v>
      </c>
      <c r="I157" s="1" t="s">
        <v>53</v>
      </c>
      <c r="J157" s="4" t="s">
        <v>774</v>
      </c>
      <c r="K157" s="2">
        <v>2500</v>
      </c>
      <c r="L157" s="2">
        <v>0</v>
      </c>
      <c r="M157" s="5">
        <f>K157-L157</f>
        <v>2500</v>
      </c>
      <c r="N157" s="5"/>
      <c r="O157" s="6">
        <f t="shared" si="2"/>
        <v>42.249999999999993</v>
      </c>
    </row>
    <row r="158" spans="1:15" x14ac:dyDescent="0.25">
      <c r="A158" s="4" t="s">
        <v>775</v>
      </c>
      <c r="B158" s="1">
        <v>166</v>
      </c>
      <c r="C158" s="1" t="s">
        <v>155</v>
      </c>
      <c r="D158" s="1" t="s">
        <v>776</v>
      </c>
      <c r="E158" s="1" t="s">
        <v>776</v>
      </c>
      <c r="F158" s="1" t="s">
        <v>777</v>
      </c>
      <c r="G158" s="1"/>
      <c r="H158" s="1" t="s">
        <v>52</v>
      </c>
      <c r="I158" s="1" t="s">
        <v>53</v>
      </c>
      <c r="J158" s="4" t="s">
        <v>54</v>
      </c>
      <c r="K158" s="2">
        <v>199600</v>
      </c>
      <c r="L158" s="2">
        <v>0</v>
      </c>
      <c r="M158" s="5">
        <f>K158-L158</f>
        <v>199600</v>
      </c>
      <c r="N158" s="5"/>
      <c r="O158" s="6">
        <f t="shared" si="2"/>
        <v>3373.24</v>
      </c>
    </row>
    <row r="159" spans="1:15" x14ac:dyDescent="0.25">
      <c r="A159" s="4" t="s">
        <v>778</v>
      </c>
      <c r="B159" s="1">
        <v>36</v>
      </c>
      <c r="C159" s="1" t="s">
        <v>736</v>
      </c>
      <c r="D159" s="1" t="s">
        <v>779</v>
      </c>
      <c r="E159" s="1" t="s">
        <v>780</v>
      </c>
      <c r="F159" s="1" t="s">
        <v>781</v>
      </c>
      <c r="G159" s="1" t="s">
        <v>782</v>
      </c>
      <c r="H159" s="1" t="s">
        <v>68</v>
      </c>
      <c r="I159" s="1" t="s">
        <v>53</v>
      </c>
      <c r="J159" s="4" t="s">
        <v>54</v>
      </c>
      <c r="K159" s="2">
        <v>55000</v>
      </c>
      <c r="L159" s="2">
        <v>0</v>
      </c>
      <c r="M159" s="5">
        <f>K159-L159</f>
        <v>55000</v>
      </c>
      <c r="N159" s="5"/>
      <c r="O159" s="6">
        <f t="shared" si="2"/>
        <v>929.49999999999989</v>
      </c>
    </row>
    <row r="160" spans="1:15" x14ac:dyDescent="0.25">
      <c r="A160" s="4" t="s">
        <v>783</v>
      </c>
      <c r="B160" s="1">
        <v>746</v>
      </c>
      <c r="C160" s="1" t="s">
        <v>77</v>
      </c>
      <c r="D160" s="1" t="s">
        <v>784</v>
      </c>
      <c r="E160" s="1" t="s">
        <v>785</v>
      </c>
      <c r="F160" s="1" t="s">
        <v>786</v>
      </c>
      <c r="G160" s="1"/>
      <c r="H160" s="1" t="s">
        <v>68</v>
      </c>
      <c r="I160" s="1" t="s">
        <v>53</v>
      </c>
      <c r="J160" s="4" t="s">
        <v>54</v>
      </c>
      <c r="K160" s="2">
        <v>16500</v>
      </c>
      <c r="L160" s="2">
        <v>0</v>
      </c>
      <c r="M160" s="5">
        <f>K160-L160</f>
        <v>16500</v>
      </c>
      <c r="N160" s="5"/>
      <c r="O160" s="6">
        <f t="shared" si="2"/>
        <v>278.84999999999997</v>
      </c>
    </row>
    <row r="161" spans="1:15" x14ac:dyDescent="0.25">
      <c r="A161" s="4" t="s">
        <v>787</v>
      </c>
      <c r="B161" s="1">
        <v>66</v>
      </c>
      <c r="C161" s="1" t="s">
        <v>87</v>
      </c>
      <c r="D161" s="1" t="s">
        <v>788</v>
      </c>
      <c r="E161" s="1" t="s">
        <v>788</v>
      </c>
      <c r="F161" s="1" t="s">
        <v>789</v>
      </c>
      <c r="G161" s="1"/>
      <c r="H161" s="1" t="s">
        <v>52</v>
      </c>
      <c r="I161" s="1" t="s">
        <v>53</v>
      </c>
      <c r="J161" s="4" t="s">
        <v>54</v>
      </c>
      <c r="K161" s="2">
        <v>4400</v>
      </c>
      <c r="L161" s="2">
        <v>0</v>
      </c>
      <c r="M161" s="5">
        <f>K161-L161</f>
        <v>4400</v>
      </c>
      <c r="N161" s="5"/>
      <c r="O161" s="6">
        <f t="shared" si="2"/>
        <v>74.36</v>
      </c>
    </row>
    <row r="162" spans="1:15" x14ac:dyDescent="0.25">
      <c r="A162" s="4" t="s">
        <v>790</v>
      </c>
      <c r="B162" s="1" t="s">
        <v>16</v>
      </c>
      <c r="C162" s="1" t="s">
        <v>103</v>
      </c>
      <c r="D162" s="1" t="s">
        <v>791</v>
      </c>
      <c r="E162" s="1" t="s">
        <v>791</v>
      </c>
      <c r="F162" s="1" t="s">
        <v>792</v>
      </c>
      <c r="G162" s="1"/>
      <c r="H162" s="1" t="s">
        <v>432</v>
      </c>
      <c r="I162" s="1" t="s">
        <v>343</v>
      </c>
      <c r="J162" s="4" t="s">
        <v>793</v>
      </c>
      <c r="K162" s="2">
        <v>11200</v>
      </c>
      <c r="L162" s="2">
        <v>0</v>
      </c>
      <c r="M162" s="5">
        <f>K162-L162</f>
        <v>11200</v>
      </c>
      <c r="N162" s="5"/>
      <c r="O162" s="6">
        <f t="shared" si="2"/>
        <v>189.27999999999997</v>
      </c>
    </row>
    <row r="163" spans="1:15" x14ac:dyDescent="0.25">
      <c r="A163" s="4" t="s">
        <v>794</v>
      </c>
      <c r="B163" s="1"/>
      <c r="C163" s="1" t="s">
        <v>352</v>
      </c>
      <c r="D163" s="1" t="s">
        <v>795</v>
      </c>
      <c r="E163" s="1" t="s">
        <v>795</v>
      </c>
      <c r="F163" s="1" t="s">
        <v>796</v>
      </c>
      <c r="G163" s="1" t="s">
        <v>495</v>
      </c>
      <c r="H163" s="1" t="s">
        <v>342</v>
      </c>
      <c r="I163" s="1" t="s">
        <v>343</v>
      </c>
      <c r="J163" s="4" t="s">
        <v>496</v>
      </c>
      <c r="K163" s="2">
        <v>800</v>
      </c>
      <c r="L163" s="2">
        <v>0</v>
      </c>
      <c r="M163" s="5">
        <f>K163-L163</f>
        <v>800</v>
      </c>
      <c r="N163" s="5"/>
      <c r="O163" s="6">
        <f t="shared" si="2"/>
        <v>13.52</v>
      </c>
    </row>
    <row r="164" spans="1:15" x14ac:dyDescent="0.25">
      <c r="A164" s="4" t="s">
        <v>797</v>
      </c>
      <c r="B164" s="1">
        <v>387</v>
      </c>
      <c r="C164" s="1" t="s">
        <v>155</v>
      </c>
      <c r="D164" s="1" t="s">
        <v>798</v>
      </c>
      <c r="E164" s="1" t="s">
        <v>798</v>
      </c>
      <c r="F164" s="1" t="s">
        <v>799</v>
      </c>
      <c r="G164" s="1"/>
      <c r="H164" s="1" t="s">
        <v>800</v>
      </c>
      <c r="I164" s="1" t="s">
        <v>533</v>
      </c>
      <c r="J164" s="4" t="s">
        <v>801</v>
      </c>
      <c r="K164" s="2">
        <v>261700</v>
      </c>
      <c r="L164" s="2">
        <v>261700</v>
      </c>
      <c r="M164" s="5">
        <f>K164-L164</f>
        <v>0</v>
      </c>
      <c r="N164" s="5"/>
      <c r="O164" s="6">
        <f t="shared" si="2"/>
        <v>0</v>
      </c>
    </row>
    <row r="165" spans="1:15" x14ac:dyDescent="0.25">
      <c r="A165" s="4" t="s">
        <v>802</v>
      </c>
      <c r="B165" s="1">
        <v>100</v>
      </c>
      <c r="C165" s="1" t="s">
        <v>372</v>
      </c>
      <c r="D165" s="1" t="s">
        <v>803</v>
      </c>
      <c r="E165" s="1" t="s">
        <v>803</v>
      </c>
      <c r="F165" s="1" t="s">
        <v>804</v>
      </c>
      <c r="G165" s="1" t="s">
        <v>805</v>
      </c>
      <c r="H165" s="1" t="s">
        <v>806</v>
      </c>
      <c r="I165" s="1" t="s">
        <v>807</v>
      </c>
      <c r="J165" s="4" t="s">
        <v>808</v>
      </c>
      <c r="K165" s="2">
        <v>7700</v>
      </c>
      <c r="L165" s="2">
        <v>0</v>
      </c>
      <c r="M165" s="5">
        <f>K165-L165</f>
        <v>7700</v>
      </c>
      <c r="N165" s="5"/>
      <c r="O165" s="6">
        <f t="shared" si="2"/>
        <v>130.13</v>
      </c>
    </row>
    <row r="166" spans="1:15" x14ac:dyDescent="0.25">
      <c r="A166" s="4" t="s">
        <v>809</v>
      </c>
      <c r="B166" s="1">
        <v>92</v>
      </c>
      <c r="C166" s="1" t="s">
        <v>87</v>
      </c>
      <c r="D166" s="1" t="s">
        <v>810</v>
      </c>
      <c r="E166" s="1" t="s">
        <v>810</v>
      </c>
      <c r="F166" s="1" t="s">
        <v>811</v>
      </c>
      <c r="G166" s="1"/>
      <c r="H166" s="1" t="s">
        <v>52</v>
      </c>
      <c r="I166" s="1" t="s">
        <v>53</v>
      </c>
      <c r="J166" s="4" t="s">
        <v>54</v>
      </c>
      <c r="K166" s="2">
        <v>6700</v>
      </c>
      <c r="L166" s="2">
        <v>300</v>
      </c>
      <c r="M166" s="5">
        <f>K166-L166</f>
        <v>6400</v>
      </c>
      <c r="N166" s="5"/>
      <c r="O166" s="6">
        <f t="shared" si="2"/>
        <v>108.16</v>
      </c>
    </row>
    <row r="167" spans="1:15" x14ac:dyDescent="0.25">
      <c r="A167" s="4" t="s">
        <v>812</v>
      </c>
      <c r="B167" s="1">
        <v>722</v>
      </c>
      <c r="C167" s="1" t="s">
        <v>148</v>
      </c>
      <c r="D167" s="1" t="s">
        <v>813</v>
      </c>
      <c r="E167" s="1" t="s">
        <v>814</v>
      </c>
      <c r="F167" s="1" t="s">
        <v>815</v>
      </c>
      <c r="G167" s="1"/>
      <c r="H167" s="1" t="s">
        <v>68</v>
      </c>
      <c r="I167" s="1" t="s">
        <v>53</v>
      </c>
      <c r="J167" s="4" t="s">
        <v>54</v>
      </c>
      <c r="K167" s="2">
        <v>43100</v>
      </c>
      <c r="L167" s="2">
        <v>19800</v>
      </c>
      <c r="M167" s="5">
        <f>K167-L167</f>
        <v>23300</v>
      </c>
      <c r="N167" s="5"/>
      <c r="O167" s="6">
        <f t="shared" si="2"/>
        <v>393.77</v>
      </c>
    </row>
    <row r="168" spans="1:15" x14ac:dyDescent="0.25">
      <c r="A168" s="4" t="s">
        <v>816</v>
      </c>
      <c r="B168" s="1">
        <v>969</v>
      </c>
      <c r="C168" s="1" t="s">
        <v>148</v>
      </c>
      <c r="D168" s="1" t="s">
        <v>817</v>
      </c>
      <c r="E168" s="1" t="s">
        <v>818</v>
      </c>
      <c r="F168" s="1" t="s">
        <v>819</v>
      </c>
      <c r="G168" s="1"/>
      <c r="H168" s="1" t="s">
        <v>68</v>
      </c>
      <c r="I168" s="1" t="s">
        <v>53</v>
      </c>
      <c r="J168" s="4" t="s">
        <v>54</v>
      </c>
      <c r="K168" s="2">
        <v>24000</v>
      </c>
      <c r="L168" s="2">
        <v>0</v>
      </c>
      <c r="M168" s="5">
        <f>K168-L168</f>
        <v>24000</v>
      </c>
      <c r="N168" s="5"/>
      <c r="O168" s="6">
        <f t="shared" si="2"/>
        <v>405.59999999999997</v>
      </c>
    </row>
    <row r="169" spans="1:15" x14ac:dyDescent="0.25">
      <c r="A169" s="4" t="s">
        <v>820</v>
      </c>
      <c r="B169" s="1">
        <v>70</v>
      </c>
      <c r="C169" s="1" t="s">
        <v>87</v>
      </c>
      <c r="D169" s="1" t="s">
        <v>821</v>
      </c>
      <c r="E169" s="1" t="s">
        <v>821</v>
      </c>
      <c r="F169" s="1" t="s">
        <v>822</v>
      </c>
      <c r="G169" s="1"/>
      <c r="H169" s="1" t="s">
        <v>823</v>
      </c>
      <c r="I169" s="1" t="s">
        <v>53</v>
      </c>
      <c r="J169" s="4" t="s">
        <v>824</v>
      </c>
      <c r="K169" s="2">
        <v>1200</v>
      </c>
      <c r="L169" s="2">
        <v>0</v>
      </c>
      <c r="M169" s="5">
        <f>K169-L169</f>
        <v>1200</v>
      </c>
      <c r="N169" s="5"/>
      <c r="O169" s="6">
        <f t="shared" si="2"/>
        <v>20.279999999999998</v>
      </c>
    </row>
    <row r="170" spans="1:15" x14ac:dyDescent="0.25">
      <c r="A170" s="4" t="s">
        <v>825</v>
      </c>
      <c r="B170" s="1">
        <v>15</v>
      </c>
      <c r="C170" s="1" t="s">
        <v>49</v>
      </c>
      <c r="D170" s="1" t="s">
        <v>826</v>
      </c>
      <c r="E170" s="1" t="s">
        <v>826</v>
      </c>
      <c r="F170" s="1" t="s">
        <v>51</v>
      </c>
      <c r="G170" s="1"/>
      <c r="H170" s="1" t="s">
        <v>52</v>
      </c>
      <c r="I170" s="1" t="s">
        <v>53</v>
      </c>
      <c r="J170" s="4" t="s">
        <v>54</v>
      </c>
      <c r="K170" s="2">
        <v>5700</v>
      </c>
      <c r="L170" s="2">
        <v>0</v>
      </c>
      <c r="M170" s="5">
        <f>K170-L170</f>
        <v>5700</v>
      </c>
      <c r="N170" s="5"/>
      <c r="O170" s="6">
        <f t="shared" si="2"/>
        <v>96.329999999999984</v>
      </c>
    </row>
    <row r="171" spans="1:15" x14ac:dyDescent="0.25">
      <c r="A171" s="4" t="s">
        <v>827</v>
      </c>
      <c r="B171" s="1">
        <v>132</v>
      </c>
      <c r="C171" s="1" t="s">
        <v>70</v>
      </c>
      <c r="D171" s="1" t="s">
        <v>828</v>
      </c>
      <c r="E171" s="1" t="s">
        <v>829</v>
      </c>
      <c r="F171" s="1" t="s">
        <v>830</v>
      </c>
      <c r="G171" s="1"/>
      <c r="H171" s="1" t="s">
        <v>68</v>
      </c>
      <c r="I171" s="1" t="s">
        <v>53</v>
      </c>
      <c r="J171" s="4" t="s">
        <v>54</v>
      </c>
      <c r="K171" s="2">
        <v>1900</v>
      </c>
      <c r="L171" s="2">
        <v>0</v>
      </c>
      <c r="M171" s="5">
        <f>K171-L171</f>
        <v>1900</v>
      </c>
      <c r="N171" s="5"/>
      <c r="O171" s="6">
        <f t="shared" si="2"/>
        <v>32.11</v>
      </c>
    </row>
    <row r="172" spans="1:15" x14ac:dyDescent="0.25">
      <c r="A172" s="4" t="s">
        <v>831</v>
      </c>
      <c r="B172" s="1">
        <v>3</v>
      </c>
      <c r="C172" s="1" t="s">
        <v>832</v>
      </c>
      <c r="D172" s="1" t="s">
        <v>833</v>
      </c>
      <c r="E172" s="1" t="s">
        <v>834</v>
      </c>
      <c r="F172" s="1" t="s">
        <v>835</v>
      </c>
      <c r="G172" s="1" t="s">
        <v>836</v>
      </c>
      <c r="H172" s="1" t="s">
        <v>68</v>
      </c>
      <c r="I172" s="1" t="s">
        <v>53</v>
      </c>
      <c r="J172" s="4" t="s">
        <v>54</v>
      </c>
      <c r="K172" s="2">
        <v>2100</v>
      </c>
      <c r="L172" s="2">
        <v>0</v>
      </c>
      <c r="M172" s="5">
        <f>K172-L172</f>
        <v>2100</v>
      </c>
      <c r="N172" s="5"/>
      <c r="O172" s="6">
        <f t="shared" si="2"/>
        <v>35.489999999999995</v>
      </c>
    </row>
    <row r="173" spans="1:15" x14ac:dyDescent="0.25">
      <c r="A173" s="4" t="s">
        <v>837</v>
      </c>
      <c r="B173" s="1">
        <v>149</v>
      </c>
      <c r="C173" s="1" t="s">
        <v>87</v>
      </c>
      <c r="D173" s="1" t="s">
        <v>838</v>
      </c>
      <c r="E173" s="1" t="s">
        <v>839</v>
      </c>
      <c r="F173" s="1" t="s">
        <v>840</v>
      </c>
      <c r="G173" s="1" t="s">
        <v>841</v>
      </c>
      <c r="H173" s="1" t="s">
        <v>68</v>
      </c>
      <c r="I173" s="1" t="s">
        <v>53</v>
      </c>
      <c r="J173" s="4" t="s">
        <v>54</v>
      </c>
      <c r="K173" s="2">
        <v>7300</v>
      </c>
      <c r="L173" s="2">
        <v>5100</v>
      </c>
      <c r="M173" s="5">
        <f>K173-L173</f>
        <v>2200</v>
      </c>
      <c r="N173" s="5"/>
      <c r="O173" s="6">
        <f t="shared" si="2"/>
        <v>37.18</v>
      </c>
    </row>
    <row r="174" spans="1:15" x14ac:dyDescent="0.25">
      <c r="A174" s="4" t="s">
        <v>842</v>
      </c>
      <c r="B174" s="1"/>
      <c r="C174" s="1" t="s">
        <v>32</v>
      </c>
      <c r="D174" s="1" t="s">
        <v>843</v>
      </c>
      <c r="E174" s="1" t="s">
        <v>843</v>
      </c>
      <c r="F174" s="1" t="s">
        <v>844</v>
      </c>
      <c r="G174" s="1" t="s">
        <v>845</v>
      </c>
      <c r="H174" s="1" t="s">
        <v>846</v>
      </c>
      <c r="I174" s="1" t="s">
        <v>847</v>
      </c>
      <c r="J174" s="4" t="s">
        <v>848</v>
      </c>
      <c r="K174" s="2">
        <v>0</v>
      </c>
      <c r="L174" s="2">
        <v>0</v>
      </c>
      <c r="M174" s="5">
        <f>K174-L174</f>
        <v>0</v>
      </c>
      <c r="N174" s="5"/>
      <c r="O174" s="6">
        <f t="shared" si="2"/>
        <v>0</v>
      </c>
    </row>
    <row r="175" spans="1:15" x14ac:dyDescent="0.25">
      <c r="A175" s="4" t="s">
        <v>849</v>
      </c>
      <c r="B175" s="1">
        <v>322</v>
      </c>
      <c r="C175" s="1" t="s">
        <v>155</v>
      </c>
      <c r="D175" s="1" t="s">
        <v>850</v>
      </c>
      <c r="E175" s="1" t="s">
        <v>851</v>
      </c>
      <c r="F175" s="1" t="s">
        <v>852</v>
      </c>
      <c r="G175" s="1"/>
      <c r="H175" s="1" t="s">
        <v>68</v>
      </c>
      <c r="I175" s="1" t="s">
        <v>53</v>
      </c>
      <c r="J175" s="4" t="s">
        <v>54</v>
      </c>
      <c r="K175" s="2">
        <v>5500</v>
      </c>
      <c r="L175" s="2">
        <v>0</v>
      </c>
      <c r="M175" s="5">
        <f>K175-L175</f>
        <v>5500</v>
      </c>
      <c r="N175" s="5"/>
      <c r="O175" s="6">
        <f t="shared" si="2"/>
        <v>92.949999999999989</v>
      </c>
    </row>
    <row r="176" spans="1:15" x14ac:dyDescent="0.25">
      <c r="A176" s="4" t="s">
        <v>853</v>
      </c>
      <c r="B176" s="1">
        <v>1600</v>
      </c>
      <c r="C176" s="1" t="s">
        <v>77</v>
      </c>
      <c r="D176" s="1" t="s">
        <v>854</v>
      </c>
      <c r="E176" s="1" t="s">
        <v>854</v>
      </c>
      <c r="F176" s="1" t="s">
        <v>855</v>
      </c>
      <c r="G176" s="1"/>
      <c r="H176" s="1" t="s">
        <v>52</v>
      </c>
      <c r="I176" s="1" t="s">
        <v>53</v>
      </c>
      <c r="J176" s="4" t="s">
        <v>121</v>
      </c>
      <c r="K176" s="2">
        <v>15800</v>
      </c>
      <c r="L176" s="2">
        <v>0</v>
      </c>
      <c r="M176" s="5">
        <f>K176-L176</f>
        <v>15800</v>
      </c>
      <c r="N176" s="5"/>
      <c r="O176" s="6">
        <f t="shared" si="2"/>
        <v>267.02</v>
      </c>
    </row>
    <row r="177" spans="1:15" x14ac:dyDescent="0.25">
      <c r="A177" s="4" t="s">
        <v>856</v>
      </c>
      <c r="B177" s="1">
        <v>37</v>
      </c>
      <c r="C177" s="1" t="s">
        <v>515</v>
      </c>
      <c r="D177" s="1" t="s">
        <v>857</v>
      </c>
      <c r="E177" s="1" t="s">
        <v>858</v>
      </c>
      <c r="F177" s="1" t="s">
        <v>859</v>
      </c>
      <c r="G177" s="1" t="s">
        <v>860</v>
      </c>
      <c r="H177" s="1" t="s">
        <v>68</v>
      </c>
      <c r="I177" s="1" t="s">
        <v>53</v>
      </c>
      <c r="J177" s="4" t="s">
        <v>54</v>
      </c>
      <c r="K177" s="2">
        <v>677100</v>
      </c>
      <c r="L177" s="2">
        <v>425700</v>
      </c>
      <c r="M177" s="5">
        <f>K177-L177</f>
        <v>251400</v>
      </c>
      <c r="N177" s="5"/>
      <c r="O177" s="6">
        <f t="shared" si="2"/>
        <v>4248.66</v>
      </c>
    </row>
    <row r="178" spans="1:15" x14ac:dyDescent="0.25">
      <c r="A178" s="4" t="s">
        <v>861</v>
      </c>
      <c r="B178" s="1">
        <v>134</v>
      </c>
      <c r="C178" s="1" t="s">
        <v>87</v>
      </c>
      <c r="D178" s="1" t="s">
        <v>862</v>
      </c>
      <c r="E178" s="1" t="s">
        <v>862</v>
      </c>
      <c r="F178" s="1" t="s">
        <v>863</v>
      </c>
      <c r="G178" s="1"/>
      <c r="H178" s="1" t="s">
        <v>52</v>
      </c>
      <c r="I178" s="1" t="s">
        <v>53</v>
      </c>
      <c r="J178" s="4" t="s">
        <v>54</v>
      </c>
      <c r="K178" s="2">
        <v>4200</v>
      </c>
      <c r="L178" s="2">
        <v>0</v>
      </c>
      <c r="M178" s="5">
        <f>K178-L178</f>
        <v>4200</v>
      </c>
      <c r="N178" s="5"/>
      <c r="O178" s="6">
        <f t="shared" si="2"/>
        <v>70.97999999999999</v>
      </c>
    </row>
    <row r="179" spans="1:15" x14ac:dyDescent="0.25">
      <c r="A179" s="4" t="s">
        <v>864</v>
      </c>
      <c r="B179" s="1">
        <v>696</v>
      </c>
      <c r="C179" s="1" t="s">
        <v>77</v>
      </c>
      <c r="D179" s="1" t="s">
        <v>865</v>
      </c>
      <c r="E179" s="1" t="s">
        <v>866</v>
      </c>
      <c r="F179" s="1" t="s">
        <v>867</v>
      </c>
      <c r="G179" s="1" t="s">
        <v>868</v>
      </c>
      <c r="H179" s="1" t="s">
        <v>68</v>
      </c>
      <c r="I179" s="1" t="s">
        <v>53</v>
      </c>
      <c r="J179" s="4" t="s">
        <v>54</v>
      </c>
      <c r="K179" s="2">
        <v>25500</v>
      </c>
      <c r="L179" s="2">
        <v>8300</v>
      </c>
      <c r="M179" s="5">
        <f>K179-L179</f>
        <v>17200</v>
      </c>
      <c r="N179" s="5"/>
      <c r="O179" s="6">
        <f t="shared" si="2"/>
        <v>290.67999999999995</v>
      </c>
    </row>
    <row r="180" spans="1:15" x14ac:dyDescent="0.25">
      <c r="A180" s="4" t="s">
        <v>869</v>
      </c>
      <c r="B180" s="1">
        <v>215</v>
      </c>
      <c r="C180" s="1" t="s">
        <v>654</v>
      </c>
      <c r="D180" s="1" t="s">
        <v>870</v>
      </c>
      <c r="E180" s="1" t="s">
        <v>871</v>
      </c>
      <c r="F180" s="1" t="s">
        <v>872</v>
      </c>
      <c r="G180" s="1"/>
      <c r="H180" s="1" t="s">
        <v>873</v>
      </c>
      <c r="I180" s="1" t="s">
        <v>53</v>
      </c>
      <c r="J180" s="4" t="s">
        <v>874</v>
      </c>
      <c r="K180" s="2">
        <v>102900</v>
      </c>
      <c r="L180" s="2">
        <v>0</v>
      </c>
      <c r="M180" s="5">
        <f>K180-L180</f>
        <v>102900</v>
      </c>
      <c r="N180" s="5"/>
      <c r="O180" s="6">
        <f t="shared" si="2"/>
        <v>1739.0099999999998</v>
      </c>
    </row>
    <row r="181" spans="1:15" x14ac:dyDescent="0.25">
      <c r="A181" s="4" t="s">
        <v>875</v>
      </c>
      <c r="B181" s="1">
        <v>119</v>
      </c>
      <c r="C181" s="1" t="s">
        <v>103</v>
      </c>
      <c r="D181" s="1" t="s">
        <v>876</v>
      </c>
      <c r="E181" s="1" t="s">
        <v>877</v>
      </c>
      <c r="F181" s="1" t="s">
        <v>878</v>
      </c>
      <c r="G181" s="1"/>
      <c r="H181" s="1" t="s">
        <v>68</v>
      </c>
      <c r="I181" s="1" t="s">
        <v>53</v>
      </c>
      <c r="J181" s="4" t="s">
        <v>54</v>
      </c>
      <c r="K181" s="2">
        <v>39600</v>
      </c>
      <c r="L181" s="2">
        <v>0</v>
      </c>
      <c r="M181" s="5">
        <f>K181-L181</f>
        <v>39600</v>
      </c>
      <c r="N181" s="5"/>
      <c r="O181" s="6">
        <f t="shared" si="2"/>
        <v>669.2399999999999</v>
      </c>
    </row>
    <row r="182" spans="1:15" x14ac:dyDescent="0.25">
      <c r="A182" s="4" t="s">
        <v>879</v>
      </c>
      <c r="B182" s="1">
        <v>40</v>
      </c>
      <c r="C182" s="1" t="s">
        <v>87</v>
      </c>
      <c r="D182" s="1" t="s">
        <v>880</v>
      </c>
      <c r="E182" s="1" t="s">
        <v>880</v>
      </c>
      <c r="F182" s="1" t="s">
        <v>881</v>
      </c>
      <c r="G182" s="1" t="s">
        <v>882</v>
      </c>
      <c r="H182" s="1" t="s">
        <v>883</v>
      </c>
      <c r="I182" s="1" t="s">
        <v>884</v>
      </c>
      <c r="J182" s="4" t="s">
        <v>885</v>
      </c>
      <c r="K182" s="2">
        <v>144800</v>
      </c>
      <c r="L182" s="2">
        <v>82600</v>
      </c>
      <c r="M182" s="5">
        <f>K182-L182</f>
        <v>62200</v>
      </c>
      <c r="N182" s="5"/>
      <c r="O182" s="6">
        <f t="shared" si="2"/>
        <v>1051.1799999999998</v>
      </c>
    </row>
    <row r="183" spans="1:15" x14ac:dyDescent="0.25">
      <c r="A183" s="4" t="s">
        <v>886</v>
      </c>
      <c r="B183" s="1">
        <v>23</v>
      </c>
      <c r="C183" s="1" t="s">
        <v>182</v>
      </c>
      <c r="D183" s="1" t="s">
        <v>887</v>
      </c>
      <c r="E183" s="1" t="s">
        <v>888</v>
      </c>
      <c r="F183" s="1" t="s">
        <v>889</v>
      </c>
      <c r="G183" s="1"/>
      <c r="H183" s="1" t="s">
        <v>52</v>
      </c>
      <c r="I183" s="1" t="s">
        <v>53</v>
      </c>
      <c r="J183" s="4" t="s">
        <v>54</v>
      </c>
      <c r="K183" s="2">
        <v>1200</v>
      </c>
      <c r="L183" s="2">
        <v>0</v>
      </c>
      <c r="M183" s="5">
        <f>K183-L183</f>
        <v>1200</v>
      </c>
      <c r="N183" s="5"/>
      <c r="O183" s="6">
        <f t="shared" si="2"/>
        <v>20.279999999999998</v>
      </c>
    </row>
    <row r="184" spans="1:15" x14ac:dyDescent="0.25">
      <c r="A184" s="4" t="s">
        <v>890</v>
      </c>
      <c r="B184" s="1"/>
      <c r="C184" s="1" t="s">
        <v>32</v>
      </c>
      <c r="D184" s="1" t="s">
        <v>891</v>
      </c>
      <c r="E184" s="1" t="s">
        <v>891</v>
      </c>
      <c r="F184" s="1" t="s">
        <v>892</v>
      </c>
      <c r="G184" s="1"/>
      <c r="H184" s="1" t="s">
        <v>417</v>
      </c>
      <c r="I184" s="1" t="s">
        <v>418</v>
      </c>
      <c r="J184" s="4" t="s">
        <v>893</v>
      </c>
      <c r="K184" s="2">
        <v>65400</v>
      </c>
      <c r="L184" s="2">
        <v>49200</v>
      </c>
      <c r="M184" s="5">
        <f>K184-L184</f>
        <v>16200</v>
      </c>
      <c r="N184" s="5"/>
      <c r="O184" s="6">
        <f t="shared" si="2"/>
        <v>273.77999999999997</v>
      </c>
    </row>
    <row r="185" spans="1:15" x14ac:dyDescent="0.25">
      <c r="A185" s="4" t="s">
        <v>894</v>
      </c>
      <c r="B185" s="1"/>
      <c r="C185" s="1" t="s">
        <v>126</v>
      </c>
      <c r="D185" s="1" t="s">
        <v>895</v>
      </c>
      <c r="E185" s="1" t="s">
        <v>895</v>
      </c>
      <c r="F185" s="1" t="s">
        <v>896</v>
      </c>
      <c r="G185" s="1"/>
      <c r="H185" s="1" t="s">
        <v>897</v>
      </c>
      <c r="I185" s="1" t="s">
        <v>807</v>
      </c>
      <c r="J185" s="4" t="s">
        <v>898</v>
      </c>
      <c r="K185" s="2">
        <v>1500</v>
      </c>
      <c r="L185" s="2">
        <v>0</v>
      </c>
      <c r="M185" s="5">
        <f>K185-L185</f>
        <v>1500</v>
      </c>
      <c r="N185" s="5"/>
      <c r="O185" s="6">
        <f t="shared" si="2"/>
        <v>25.349999999999998</v>
      </c>
    </row>
    <row r="186" spans="1:15" x14ac:dyDescent="0.25">
      <c r="A186" s="4" t="s">
        <v>899</v>
      </c>
      <c r="B186" s="1">
        <v>52</v>
      </c>
      <c r="C186" s="1" t="s">
        <v>87</v>
      </c>
      <c r="D186" s="1" t="s">
        <v>900</v>
      </c>
      <c r="E186" s="1" t="s">
        <v>901</v>
      </c>
      <c r="F186" s="1" t="s">
        <v>549</v>
      </c>
      <c r="G186" s="1"/>
      <c r="H186" s="1" t="s">
        <v>52</v>
      </c>
      <c r="I186" s="1" t="s">
        <v>53</v>
      </c>
      <c r="J186" s="4" t="s">
        <v>54</v>
      </c>
      <c r="K186" s="2">
        <v>37100</v>
      </c>
      <c r="L186" s="2">
        <v>12000</v>
      </c>
      <c r="M186" s="5">
        <f>K186-L186</f>
        <v>25100</v>
      </c>
      <c r="N186" s="5"/>
      <c r="O186" s="6">
        <f t="shared" si="2"/>
        <v>424.18999999999994</v>
      </c>
    </row>
    <row r="187" spans="1:15" x14ac:dyDescent="0.25">
      <c r="A187" s="4" t="s">
        <v>902</v>
      </c>
      <c r="B187" s="1">
        <v>170</v>
      </c>
      <c r="C187" s="1" t="s">
        <v>87</v>
      </c>
      <c r="D187" s="1" t="s">
        <v>903</v>
      </c>
      <c r="E187" s="1" t="s">
        <v>903</v>
      </c>
      <c r="F187" s="1" t="s">
        <v>904</v>
      </c>
      <c r="G187" s="1"/>
      <c r="H187" s="1" t="s">
        <v>52</v>
      </c>
      <c r="I187" s="1" t="s">
        <v>53</v>
      </c>
      <c r="J187" s="4" t="s">
        <v>54</v>
      </c>
      <c r="K187" s="2">
        <v>2800</v>
      </c>
      <c r="L187" s="2">
        <v>0</v>
      </c>
      <c r="M187" s="5">
        <f>K187-L187</f>
        <v>2800</v>
      </c>
      <c r="N187" s="5"/>
      <c r="O187" s="6">
        <f t="shared" si="2"/>
        <v>47.319999999999993</v>
      </c>
    </row>
    <row r="188" spans="1:15" x14ac:dyDescent="0.25">
      <c r="A188" s="4" t="s">
        <v>905</v>
      </c>
      <c r="B188" s="1">
        <v>574</v>
      </c>
      <c r="C188" s="1" t="s">
        <v>148</v>
      </c>
      <c r="D188" s="1" t="s">
        <v>906</v>
      </c>
      <c r="E188" s="1" t="s">
        <v>907</v>
      </c>
      <c r="F188" s="1" t="s">
        <v>908</v>
      </c>
      <c r="G188" s="1" t="s">
        <v>909</v>
      </c>
      <c r="H188" s="1" t="s">
        <v>910</v>
      </c>
      <c r="I188" s="1" t="s">
        <v>418</v>
      </c>
      <c r="J188" s="4" t="s">
        <v>911</v>
      </c>
      <c r="K188" s="2">
        <v>8600</v>
      </c>
      <c r="L188" s="2">
        <v>0</v>
      </c>
      <c r="M188" s="5">
        <f>K188-L188</f>
        <v>8600</v>
      </c>
      <c r="N188" s="5"/>
      <c r="O188" s="6">
        <f t="shared" si="2"/>
        <v>145.33999999999997</v>
      </c>
    </row>
    <row r="189" spans="1:15" x14ac:dyDescent="0.25">
      <c r="A189" s="4" t="s">
        <v>912</v>
      </c>
      <c r="B189" s="1">
        <v>39</v>
      </c>
      <c r="C189" s="1" t="s">
        <v>52</v>
      </c>
      <c r="D189" s="1" t="s">
        <v>913</v>
      </c>
      <c r="E189" s="1" t="s">
        <v>914</v>
      </c>
      <c r="F189" s="1" t="s">
        <v>915</v>
      </c>
      <c r="G189" s="1"/>
      <c r="H189" s="1" t="s">
        <v>52</v>
      </c>
      <c r="I189" s="1" t="s">
        <v>53</v>
      </c>
      <c r="J189" s="4" t="s">
        <v>54</v>
      </c>
      <c r="K189" s="2">
        <v>0</v>
      </c>
      <c r="L189" s="2">
        <v>0</v>
      </c>
      <c r="M189" s="5">
        <f>K189-L189</f>
        <v>0</v>
      </c>
      <c r="N189" s="5"/>
      <c r="O189" s="6">
        <f t="shared" si="2"/>
        <v>0</v>
      </c>
    </row>
    <row r="190" spans="1:15" x14ac:dyDescent="0.25">
      <c r="A190" s="4" t="s">
        <v>916</v>
      </c>
      <c r="B190" s="1">
        <v>1</v>
      </c>
      <c r="C190" s="1" t="s">
        <v>87</v>
      </c>
      <c r="D190" s="1" t="s">
        <v>917</v>
      </c>
      <c r="E190" s="1" t="s">
        <v>918</v>
      </c>
      <c r="F190" s="1" t="s">
        <v>919</v>
      </c>
      <c r="G190" s="1"/>
      <c r="H190" s="1" t="s">
        <v>52</v>
      </c>
      <c r="I190" s="1" t="s">
        <v>53</v>
      </c>
      <c r="J190" s="4" t="s">
        <v>54</v>
      </c>
      <c r="K190" s="2">
        <v>3200</v>
      </c>
      <c r="L190" s="2">
        <v>2100</v>
      </c>
      <c r="M190" s="5">
        <f>K190-L190</f>
        <v>1100</v>
      </c>
      <c r="N190" s="5"/>
      <c r="O190" s="6">
        <f t="shared" si="2"/>
        <v>18.59</v>
      </c>
    </row>
    <row r="191" spans="1:15" x14ac:dyDescent="0.25">
      <c r="A191" s="4" t="s">
        <v>920</v>
      </c>
      <c r="B191" s="1" t="s">
        <v>16</v>
      </c>
      <c r="C191" s="1"/>
      <c r="D191" s="1" t="s">
        <v>921</v>
      </c>
      <c r="E191" s="1" t="s">
        <v>922</v>
      </c>
      <c r="F191" s="1" t="s">
        <v>923</v>
      </c>
      <c r="G191" s="1"/>
      <c r="H191" s="1" t="s">
        <v>366</v>
      </c>
      <c r="I191" s="1" t="s">
        <v>682</v>
      </c>
      <c r="J191" s="4" t="s">
        <v>924</v>
      </c>
      <c r="K191" s="2">
        <v>500</v>
      </c>
      <c r="L191" s="2">
        <v>0</v>
      </c>
      <c r="M191" s="5">
        <f>K191-L191</f>
        <v>500</v>
      </c>
      <c r="N191" s="5"/>
      <c r="O191" s="6">
        <f t="shared" si="2"/>
        <v>8.4499999999999993</v>
      </c>
    </row>
    <row r="192" spans="1:15" x14ac:dyDescent="0.25">
      <c r="A192" s="4" t="s">
        <v>925</v>
      </c>
      <c r="B192" s="1">
        <v>160</v>
      </c>
      <c r="C192" s="1" t="s">
        <v>182</v>
      </c>
      <c r="D192" s="1" t="s">
        <v>926</v>
      </c>
      <c r="E192" s="1" t="s">
        <v>927</v>
      </c>
      <c r="F192" s="1" t="s">
        <v>928</v>
      </c>
      <c r="G192" s="1"/>
      <c r="H192" s="1" t="s">
        <v>68</v>
      </c>
      <c r="I192" s="1" t="s">
        <v>53</v>
      </c>
      <c r="J192" s="4" t="s">
        <v>54</v>
      </c>
      <c r="K192" s="2">
        <v>52600</v>
      </c>
      <c r="L192" s="2">
        <v>0</v>
      </c>
      <c r="M192" s="5">
        <f>K192-L192</f>
        <v>52600</v>
      </c>
      <c r="N192" s="5"/>
      <c r="O192" s="6">
        <f t="shared" si="2"/>
        <v>888.93999999999994</v>
      </c>
    </row>
    <row r="193" spans="1:15" x14ac:dyDescent="0.25">
      <c r="A193" s="4" t="s">
        <v>929</v>
      </c>
      <c r="B193" s="1">
        <v>10</v>
      </c>
      <c r="C193" s="1" t="s">
        <v>208</v>
      </c>
      <c r="D193" s="1" t="s">
        <v>930</v>
      </c>
      <c r="E193" s="1" t="s">
        <v>930</v>
      </c>
      <c r="F193" s="1" t="s">
        <v>931</v>
      </c>
      <c r="G193" s="1"/>
      <c r="H193" s="1" t="s">
        <v>52</v>
      </c>
      <c r="I193" s="1" t="s">
        <v>53</v>
      </c>
      <c r="J193" s="4" t="s">
        <v>54</v>
      </c>
      <c r="K193" s="2">
        <v>17600</v>
      </c>
      <c r="L193" s="2">
        <v>0</v>
      </c>
      <c r="M193" s="5">
        <f>K193-L193</f>
        <v>17600</v>
      </c>
      <c r="N193" s="5"/>
      <c r="O193" s="6">
        <f t="shared" si="2"/>
        <v>297.44</v>
      </c>
    </row>
    <row r="194" spans="1:15" x14ac:dyDescent="0.25">
      <c r="A194" s="4" t="s">
        <v>932</v>
      </c>
      <c r="B194" s="1">
        <v>122</v>
      </c>
      <c r="C194" s="1" t="s">
        <v>87</v>
      </c>
      <c r="D194" s="1" t="s">
        <v>933</v>
      </c>
      <c r="E194" s="1" t="s">
        <v>934</v>
      </c>
      <c r="F194" s="1" t="s">
        <v>935</v>
      </c>
      <c r="G194" s="1" t="s">
        <v>936</v>
      </c>
      <c r="H194" s="1" t="s">
        <v>68</v>
      </c>
      <c r="I194" s="1" t="s">
        <v>53</v>
      </c>
      <c r="J194" s="4" t="s">
        <v>54</v>
      </c>
      <c r="K194" s="2">
        <v>800</v>
      </c>
      <c r="L194" s="2">
        <v>0</v>
      </c>
      <c r="M194" s="5">
        <f>K194-L194</f>
        <v>800</v>
      </c>
      <c r="N194" s="5"/>
      <c r="O194" s="6">
        <f t="shared" ref="O194:O257" si="3">M194*0.0169</f>
        <v>13.52</v>
      </c>
    </row>
    <row r="195" spans="1:15" x14ac:dyDescent="0.25">
      <c r="A195" s="4" t="s">
        <v>937</v>
      </c>
      <c r="B195" s="1"/>
      <c r="C195" s="1" t="s">
        <v>32</v>
      </c>
      <c r="D195" s="1" t="s">
        <v>938</v>
      </c>
      <c r="E195" s="1" t="s">
        <v>938</v>
      </c>
      <c r="F195" s="1" t="s">
        <v>939</v>
      </c>
      <c r="G195" s="1" t="s">
        <v>940</v>
      </c>
      <c r="H195" s="1" t="s">
        <v>366</v>
      </c>
      <c r="I195" s="1" t="s">
        <v>53</v>
      </c>
      <c r="J195" s="4" t="s">
        <v>367</v>
      </c>
      <c r="K195" s="2">
        <v>11065300</v>
      </c>
      <c r="L195" s="2">
        <v>0</v>
      </c>
      <c r="M195" s="5">
        <f>K195-L195</f>
        <v>11065300</v>
      </c>
      <c r="N195" s="5"/>
      <c r="O195" s="6">
        <f t="shared" si="3"/>
        <v>187003.56999999998</v>
      </c>
    </row>
    <row r="196" spans="1:15" x14ac:dyDescent="0.25">
      <c r="A196" s="4" t="s">
        <v>941</v>
      </c>
      <c r="B196" s="1">
        <v>160</v>
      </c>
      <c r="C196" s="1" t="s">
        <v>87</v>
      </c>
      <c r="D196" s="1" t="s">
        <v>942</v>
      </c>
      <c r="E196" s="1" t="s">
        <v>942</v>
      </c>
      <c r="F196" s="1" t="s">
        <v>943</v>
      </c>
      <c r="G196" s="1"/>
      <c r="H196" s="1" t="s">
        <v>52</v>
      </c>
      <c r="I196" s="1" t="s">
        <v>53</v>
      </c>
      <c r="J196" s="4" t="s">
        <v>54</v>
      </c>
      <c r="K196" s="2">
        <v>1900</v>
      </c>
      <c r="L196" s="2">
        <v>0</v>
      </c>
      <c r="M196" s="5">
        <f>K196-L196</f>
        <v>1900</v>
      </c>
      <c r="N196" s="5"/>
      <c r="O196" s="6">
        <f t="shared" si="3"/>
        <v>32.11</v>
      </c>
    </row>
    <row r="197" spans="1:15" x14ac:dyDescent="0.25">
      <c r="A197" s="4" t="s">
        <v>944</v>
      </c>
      <c r="B197" s="1">
        <v>12</v>
      </c>
      <c r="C197" s="1" t="s">
        <v>945</v>
      </c>
      <c r="D197" s="1" t="s">
        <v>946</v>
      </c>
      <c r="E197" s="1" t="s">
        <v>947</v>
      </c>
      <c r="F197" s="1" t="s">
        <v>948</v>
      </c>
      <c r="G197" s="1" t="s">
        <v>949</v>
      </c>
      <c r="H197" s="1" t="s">
        <v>950</v>
      </c>
      <c r="I197" s="1" t="s">
        <v>53</v>
      </c>
      <c r="J197" s="4" t="s">
        <v>951</v>
      </c>
      <c r="K197" s="2">
        <v>40800</v>
      </c>
      <c r="L197" s="2">
        <v>0</v>
      </c>
      <c r="M197" s="5">
        <f>K197-L197</f>
        <v>40800</v>
      </c>
      <c r="N197" s="5"/>
      <c r="O197" s="6">
        <f t="shared" si="3"/>
        <v>689.52</v>
      </c>
    </row>
    <row r="198" spans="1:15" x14ac:dyDescent="0.25">
      <c r="A198" s="4" t="s">
        <v>952</v>
      </c>
      <c r="B198" s="1">
        <v>50</v>
      </c>
      <c r="C198" s="1" t="s">
        <v>87</v>
      </c>
      <c r="D198" s="1" t="s">
        <v>953</v>
      </c>
      <c r="E198" s="1" t="s">
        <v>954</v>
      </c>
      <c r="F198" s="1" t="s">
        <v>955</v>
      </c>
      <c r="G198" s="1" t="s">
        <v>956</v>
      </c>
      <c r="H198" s="1" t="s">
        <v>68</v>
      </c>
      <c r="I198" s="1" t="s">
        <v>53</v>
      </c>
      <c r="J198" s="4" t="s">
        <v>54</v>
      </c>
      <c r="K198" s="2">
        <v>300</v>
      </c>
      <c r="L198" s="2">
        <v>0</v>
      </c>
      <c r="M198" s="5">
        <f>K198-L198</f>
        <v>300</v>
      </c>
      <c r="N198" s="5"/>
      <c r="O198" s="6">
        <f t="shared" si="3"/>
        <v>5.0699999999999994</v>
      </c>
    </row>
    <row r="199" spans="1:15" x14ac:dyDescent="0.25">
      <c r="A199" s="4" t="s">
        <v>957</v>
      </c>
      <c r="B199" s="1"/>
      <c r="C199" s="1" t="s">
        <v>32</v>
      </c>
      <c r="D199" s="1" t="s">
        <v>958</v>
      </c>
      <c r="E199" s="1" t="s">
        <v>959</v>
      </c>
      <c r="F199" s="1" t="s">
        <v>960</v>
      </c>
      <c r="G199" s="1"/>
      <c r="H199" s="1" t="s">
        <v>961</v>
      </c>
      <c r="I199" s="1" t="s">
        <v>962</v>
      </c>
      <c r="J199" s="4" t="s">
        <v>963</v>
      </c>
      <c r="K199" s="2">
        <v>8200</v>
      </c>
      <c r="L199" s="2">
        <v>8200</v>
      </c>
      <c r="M199" s="5">
        <f>K199-L199</f>
        <v>0</v>
      </c>
      <c r="N199" s="5"/>
      <c r="O199" s="6">
        <f t="shared" si="3"/>
        <v>0</v>
      </c>
    </row>
    <row r="200" spans="1:15" x14ac:dyDescent="0.25">
      <c r="A200" s="4" t="s">
        <v>964</v>
      </c>
      <c r="B200" s="1">
        <v>89</v>
      </c>
      <c r="C200" s="1" t="s">
        <v>965</v>
      </c>
      <c r="D200" s="1" t="s">
        <v>966</v>
      </c>
      <c r="E200" s="1" t="s">
        <v>967</v>
      </c>
      <c r="F200" s="1" t="s">
        <v>966</v>
      </c>
      <c r="G200" s="1" t="s">
        <v>968</v>
      </c>
      <c r="H200" s="1" t="s">
        <v>52</v>
      </c>
      <c r="I200" s="1" t="s">
        <v>53</v>
      </c>
      <c r="J200" s="4" t="s">
        <v>54</v>
      </c>
      <c r="K200" s="2">
        <v>2500</v>
      </c>
      <c r="L200" s="2">
        <v>0</v>
      </c>
      <c r="M200" s="5">
        <f>K200-L200</f>
        <v>2500</v>
      </c>
      <c r="N200" s="5"/>
      <c r="O200" s="6">
        <f t="shared" si="3"/>
        <v>42.249999999999993</v>
      </c>
    </row>
    <row r="201" spans="1:15" x14ac:dyDescent="0.25">
      <c r="A201" s="4" t="s">
        <v>969</v>
      </c>
      <c r="B201" s="1">
        <v>56</v>
      </c>
      <c r="C201" s="1" t="s">
        <v>182</v>
      </c>
      <c r="D201" s="1" t="s">
        <v>970</v>
      </c>
      <c r="E201" s="1" t="s">
        <v>970</v>
      </c>
      <c r="F201" s="1" t="s">
        <v>971</v>
      </c>
      <c r="G201" s="1"/>
      <c r="H201" s="1" t="s">
        <v>52</v>
      </c>
      <c r="I201" s="1" t="s">
        <v>53</v>
      </c>
      <c r="J201" s="4" t="s">
        <v>54</v>
      </c>
      <c r="K201" s="2">
        <v>6000</v>
      </c>
      <c r="L201" s="2">
        <v>0</v>
      </c>
      <c r="M201" s="5">
        <f>K201-L201</f>
        <v>6000</v>
      </c>
      <c r="N201" s="5"/>
      <c r="O201" s="6">
        <f t="shared" si="3"/>
        <v>101.39999999999999</v>
      </c>
    </row>
    <row r="202" spans="1:15" x14ac:dyDescent="0.25">
      <c r="A202" s="4" t="s">
        <v>972</v>
      </c>
      <c r="B202" s="1">
        <v>122</v>
      </c>
      <c r="C202" s="1" t="s">
        <v>87</v>
      </c>
      <c r="D202" s="1" t="s">
        <v>973</v>
      </c>
      <c r="E202" s="1" t="s">
        <v>974</v>
      </c>
      <c r="F202" s="1" t="s">
        <v>975</v>
      </c>
      <c r="G202" s="1" t="s">
        <v>936</v>
      </c>
      <c r="H202" s="1" t="s">
        <v>68</v>
      </c>
      <c r="I202" s="1" t="s">
        <v>53</v>
      </c>
      <c r="J202" s="4" t="s">
        <v>54</v>
      </c>
      <c r="K202" s="2">
        <v>74200</v>
      </c>
      <c r="L202" s="2">
        <v>0</v>
      </c>
      <c r="M202" s="5">
        <f>K202-L202</f>
        <v>74200</v>
      </c>
      <c r="N202" s="5"/>
      <c r="O202" s="6">
        <f t="shared" si="3"/>
        <v>1253.9799999999998</v>
      </c>
    </row>
    <row r="203" spans="1:15" x14ac:dyDescent="0.25">
      <c r="A203" s="4" t="s">
        <v>976</v>
      </c>
      <c r="B203" s="1">
        <v>2</v>
      </c>
      <c r="C203" s="1" t="s">
        <v>320</v>
      </c>
      <c r="D203" s="1" t="s">
        <v>977</v>
      </c>
      <c r="E203" s="1" t="s">
        <v>978</v>
      </c>
      <c r="F203" s="1" t="s">
        <v>979</v>
      </c>
      <c r="G203" s="1" t="s">
        <v>980</v>
      </c>
      <c r="H203" s="1" t="s">
        <v>981</v>
      </c>
      <c r="I203" s="1" t="s">
        <v>53</v>
      </c>
      <c r="J203" s="4" t="s">
        <v>350</v>
      </c>
      <c r="K203" s="2">
        <v>516700</v>
      </c>
      <c r="L203" s="2">
        <v>0</v>
      </c>
      <c r="M203" s="5">
        <f>K203-L203</f>
        <v>516700</v>
      </c>
      <c r="N203" s="5"/>
      <c r="O203" s="6">
        <f t="shared" si="3"/>
        <v>8732.23</v>
      </c>
    </row>
    <row r="204" spans="1:15" x14ac:dyDescent="0.25">
      <c r="A204" s="4" t="s">
        <v>982</v>
      </c>
      <c r="B204" s="1">
        <v>52</v>
      </c>
      <c r="C204" s="1" t="s">
        <v>983</v>
      </c>
      <c r="D204" s="1" t="s">
        <v>984</v>
      </c>
      <c r="E204" s="1" t="s">
        <v>984</v>
      </c>
      <c r="F204" s="1" t="s">
        <v>985</v>
      </c>
      <c r="G204" s="1"/>
      <c r="H204" s="1" t="s">
        <v>52</v>
      </c>
      <c r="I204" s="1" t="s">
        <v>53</v>
      </c>
      <c r="J204" s="4" t="s">
        <v>54</v>
      </c>
      <c r="K204" s="2">
        <v>25000</v>
      </c>
      <c r="L204" s="2">
        <v>0</v>
      </c>
      <c r="M204" s="5">
        <f>K204-L204</f>
        <v>25000</v>
      </c>
      <c r="N204" s="5"/>
      <c r="O204" s="6">
        <f t="shared" si="3"/>
        <v>422.49999999999994</v>
      </c>
    </row>
    <row r="205" spans="1:15" x14ac:dyDescent="0.25">
      <c r="A205" s="4" t="s">
        <v>986</v>
      </c>
      <c r="B205" s="1">
        <v>700</v>
      </c>
      <c r="C205" s="1" t="s">
        <v>148</v>
      </c>
      <c r="D205" s="1" t="s">
        <v>987</v>
      </c>
      <c r="E205" s="1" t="s">
        <v>987</v>
      </c>
      <c r="F205" s="1" t="s">
        <v>988</v>
      </c>
      <c r="G205" s="1" t="s">
        <v>989</v>
      </c>
      <c r="H205" s="1" t="s">
        <v>990</v>
      </c>
      <c r="I205" s="1" t="s">
        <v>37</v>
      </c>
      <c r="J205" s="4" t="s">
        <v>991</v>
      </c>
      <c r="K205" s="2">
        <v>192700</v>
      </c>
      <c r="L205" s="2">
        <v>101000</v>
      </c>
      <c r="M205" s="5">
        <f>K205-L205</f>
        <v>91700</v>
      </c>
      <c r="N205" s="5"/>
      <c r="O205" s="6">
        <f t="shared" si="3"/>
        <v>1549.7299999999998</v>
      </c>
    </row>
    <row r="206" spans="1:15" x14ac:dyDescent="0.25">
      <c r="A206" s="4" t="s">
        <v>992</v>
      </c>
      <c r="B206" s="1">
        <v>99</v>
      </c>
      <c r="C206" s="1" t="s">
        <v>103</v>
      </c>
      <c r="D206" s="1" t="s">
        <v>993</v>
      </c>
      <c r="E206" s="1" t="s">
        <v>993</v>
      </c>
      <c r="F206" s="1" t="s">
        <v>124</v>
      </c>
      <c r="G206" s="1"/>
      <c r="H206" s="1" t="s">
        <v>52</v>
      </c>
      <c r="I206" s="1" t="s">
        <v>53</v>
      </c>
      <c r="J206" s="4" t="s">
        <v>54</v>
      </c>
      <c r="K206" s="2">
        <v>1700</v>
      </c>
      <c r="L206" s="2">
        <v>0</v>
      </c>
      <c r="M206" s="5">
        <f>K206-L206</f>
        <v>1700</v>
      </c>
      <c r="N206" s="5"/>
      <c r="O206" s="6">
        <f t="shared" si="3"/>
        <v>28.729999999999997</v>
      </c>
    </row>
    <row r="207" spans="1:15" x14ac:dyDescent="0.25">
      <c r="A207" s="4" t="s">
        <v>994</v>
      </c>
      <c r="B207" s="1">
        <v>831</v>
      </c>
      <c r="C207" s="1" t="s">
        <v>63</v>
      </c>
      <c r="D207" s="1" t="s">
        <v>995</v>
      </c>
      <c r="E207" s="1" t="s">
        <v>995</v>
      </c>
      <c r="F207" s="1" t="s">
        <v>996</v>
      </c>
      <c r="G207" s="1"/>
      <c r="H207" s="1" t="s">
        <v>162</v>
      </c>
      <c r="I207" s="1" t="s">
        <v>53</v>
      </c>
      <c r="J207" s="4" t="s">
        <v>163</v>
      </c>
      <c r="K207" s="2">
        <v>290900</v>
      </c>
      <c r="L207" s="2">
        <v>186900</v>
      </c>
      <c r="M207" s="5">
        <f>K207-L207</f>
        <v>104000</v>
      </c>
      <c r="N207" s="5"/>
      <c r="O207" s="6">
        <f t="shared" si="3"/>
        <v>1757.6</v>
      </c>
    </row>
    <row r="208" spans="1:15" x14ac:dyDescent="0.25">
      <c r="A208" s="4" t="s">
        <v>997</v>
      </c>
      <c r="B208" s="1">
        <v>134</v>
      </c>
      <c r="C208" s="1" t="s">
        <v>87</v>
      </c>
      <c r="D208" s="1" t="s">
        <v>998</v>
      </c>
      <c r="E208" s="1" t="s">
        <v>998</v>
      </c>
      <c r="F208" s="1" t="s">
        <v>999</v>
      </c>
      <c r="G208" s="1" t="s">
        <v>863</v>
      </c>
      <c r="H208" s="1" t="s">
        <v>52</v>
      </c>
      <c r="I208" s="1" t="s">
        <v>53</v>
      </c>
      <c r="J208" s="4" t="s">
        <v>54</v>
      </c>
      <c r="K208" s="2">
        <v>12400</v>
      </c>
      <c r="L208" s="2">
        <v>0</v>
      </c>
      <c r="M208" s="5">
        <f>K208-L208</f>
        <v>12400</v>
      </c>
      <c r="N208" s="5"/>
      <c r="O208" s="6">
        <f t="shared" si="3"/>
        <v>209.55999999999997</v>
      </c>
    </row>
    <row r="209" spans="1:15" x14ac:dyDescent="0.25">
      <c r="A209" s="4" t="s">
        <v>1000</v>
      </c>
      <c r="B209" s="1">
        <v>40</v>
      </c>
      <c r="C209" s="1" t="s">
        <v>1001</v>
      </c>
      <c r="D209" s="1" t="s">
        <v>1002</v>
      </c>
      <c r="E209" s="1" t="s">
        <v>1003</v>
      </c>
      <c r="F209" s="1" t="s">
        <v>1004</v>
      </c>
      <c r="G209" s="1" t="s">
        <v>1005</v>
      </c>
      <c r="H209" s="1" t="s">
        <v>1006</v>
      </c>
      <c r="I209" s="1" t="s">
        <v>53</v>
      </c>
      <c r="J209" s="4" t="s">
        <v>594</v>
      </c>
      <c r="K209" s="2">
        <v>37900</v>
      </c>
      <c r="L209" s="2">
        <v>0</v>
      </c>
      <c r="M209" s="5">
        <f>K209-L209</f>
        <v>37900</v>
      </c>
      <c r="N209" s="5"/>
      <c r="O209" s="6">
        <f t="shared" si="3"/>
        <v>640.51</v>
      </c>
    </row>
    <row r="210" spans="1:15" x14ac:dyDescent="0.25">
      <c r="A210" s="4" t="s">
        <v>1007</v>
      </c>
      <c r="B210" s="1">
        <v>888</v>
      </c>
      <c r="C210" s="1" t="s">
        <v>63</v>
      </c>
      <c r="D210" s="1" t="s">
        <v>1008</v>
      </c>
      <c r="E210" s="1" t="s">
        <v>1008</v>
      </c>
      <c r="F210" s="1" t="s">
        <v>1009</v>
      </c>
      <c r="G210" s="1"/>
      <c r="H210" s="1" t="s">
        <v>52</v>
      </c>
      <c r="I210" s="1" t="s">
        <v>53</v>
      </c>
      <c r="J210" s="4" t="s">
        <v>54</v>
      </c>
      <c r="K210" s="2">
        <v>7000</v>
      </c>
      <c r="L210" s="2">
        <v>0</v>
      </c>
      <c r="M210" s="5">
        <f>K210-L210</f>
        <v>7000</v>
      </c>
      <c r="N210" s="5"/>
      <c r="O210" s="6">
        <f t="shared" si="3"/>
        <v>118.29999999999998</v>
      </c>
    </row>
    <row r="211" spans="1:15" x14ac:dyDescent="0.25">
      <c r="A211" s="4" t="s">
        <v>1010</v>
      </c>
      <c r="B211" s="1">
        <v>241</v>
      </c>
      <c r="C211" s="1" t="s">
        <v>17</v>
      </c>
      <c r="D211" s="1" t="s">
        <v>1011</v>
      </c>
      <c r="E211" s="1" t="s">
        <v>1011</v>
      </c>
      <c r="F211" s="1" t="s">
        <v>1012</v>
      </c>
      <c r="G211" s="1"/>
      <c r="H211" s="1" t="s">
        <v>52</v>
      </c>
      <c r="I211" s="1" t="s">
        <v>53</v>
      </c>
      <c r="J211" s="4" t="s">
        <v>54</v>
      </c>
      <c r="K211" s="2">
        <v>1000</v>
      </c>
      <c r="L211" s="2">
        <v>0</v>
      </c>
      <c r="M211" s="5">
        <f>K211-L211</f>
        <v>1000</v>
      </c>
      <c r="N211" s="5"/>
      <c r="O211" s="6">
        <f t="shared" si="3"/>
        <v>16.899999999999999</v>
      </c>
    </row>
    <row r="212" spans="1:15" x14ac:dyDescent="0.25">
      <c r="A212" s="4" t="s">
        <v>1013</v>
      </c>
      <c r="B212" s="1">
        <v>3</v>
      </c>
      <c r="C212" s="1" t="s">
        <v>1014</v>
      </c>
      <c r="D212" s="1" t="s">
        <v>1015</v>
      </c>
      <c r="E212" s="1" t="s">
        <v>1016</v>
      </c>
      <c r="F212" s="1" t="s">
        <v>1017</v>
      </c>
      <c r="G212" s="1"/>
      <c r="H212" s="1" t="s">
        <v>68</v>
      </c>
      <c r="I212" s="1" t="s">
        <v>53</v>
      </c>
      <c r="J212" s="4" t="s">
        <v>54</v>
      </c>
      <c r="K212" s="2">
        <v>45000</v>
      </c>
      <c r="L212" s="2">
        <v>0</v>
      </c>
      <c r="M212" s="5">
        <f>K212-L212</f>
        <v>45000</v>
      </c>
      <c r="N212" s="5"/>
      <c r="O212" s="6">
        <f t="shared" si="3"/>
        <v>760.49999999999989</v>
      </c>
    </row>
    <row r="213" spans="1:15" x14ac:dyDescent="0.25">
      <c r="A213" s="4" t="s">
        <v>1018</v>
      </c>
      <c r="B213" s="1">
        <v>74</v>
      </c>
      <c r="C213" s="1" t="s">
        <v>87</v>
      </c>
      <c r="D213" s="1" t="s">
        <v>1019</v>
      </c>
      <c r="E213" s="1" t="s">
        <v>1020</v>
      </c>
      <c r="F213" s="1" t="s">
        <v>1021</v>
      </c>
      <c r="G213" s="1"/>
      <c r="H213" s="1" t="s">
        <v>68</v>
      </c>
      <c r="I213" s="1" t="s">
        <v>53</v>
      </c>
      <c r="J213" s="4" t="s">
        <v>54</v>
      </c>
      <c r="K213" s="2">
        <v>8200</v>
      </c>
      <c r="L213" s="2">
        <v>0</v>
      </c>
      <c r="M213" s="5">
        <f>K213-L213</f>
        <v>8200</v>
      </c>
      <c r="N213" s="5"/>
      <c r="O213" s="6">
        <f t="shared" si="3"/>
        <v>138.57999999999998</v>
      </c>
    </row>
    <row r="214" spans="1:15" x14ac:dyDescent="0.25">
      <c r="A214" s="4" t="s">
        <v>1022</v>
      </c>
      <c r="B214" s="1">
        <v>12</v>
      </c>
      <c r="C214" s="1" t="s">
        <v>208</v>
      </c>
      <c r="D214" s="1" t="s">
        <v>1023</v>
      </c>
      <c r="E214" s="1" t="s">
        <v>1024</v>
      </c>
      <c r="F214" s="1" t="s">
        <v>1025</v>
      </c>
      <c r="G214" s="1"/>
      <c r="H214" s="1" t="s">
        <v>52</v>
      </c>
      <c r="I214" s="1" t="s">
        <v>53</v>
      </c>
      <c r="J214" s="4" t="s">
        <v>54</v>
      </c>
      <c r="K214" s="2">
        <v>4000</v>
      </c>
      <c r="L214" s="2">
        <v>0</v>
      </c>
      <c r="M214" s="5">
        <f>K214-L214</f>
        <v>4000</v>
      </c>
      <c r="N214" s="5"/>
      <c r="O214" s="6">
        <f t="shared" si="3"/>
        <v>67.599999999999994</v>
      </c>
    </row>
    <row r="215" spans="1:15" x14ac:dyDescent="0.25">
      <c r="A215" s="4" t="s">
        <v>1026</v>
      </c>
      <c r="B215" s="1"/>
      <c r="C215" s="1" t="s">
        <v>32</v>
      </c>
      <c r="D215" s="1" t="s">
        <v>1027</v>
      </c>
      <c r="E215" s="1" t="s">
        <v>1027</v>
      </c>
      <c r="F215" s="1" t="s">
        <v>1028</v>
      </c>
      <c r="G215" s="1" t="s">
        <v>1029</v>
      </c>
      <c r="H215" s="1" t="s">
        <v>1030</v>
      </c>
      <c r="I215" s="1" t="s">
        <v>1031</v>
      </c>
      <c r="J215" s="4" t="s">
        <v>1032</v>
      </c>
      <c r="K215" s="2">
        <v>500</v>
      </c>
      <c r="L215" s="2">
        <v>0</v>
      </c>
      <c r="M215" s="5">
        <f>K215-L215</f>
        <v>500</v>
      </c>
      <c r="N215" s="5"/>
      <c r="O215" s="6">
        <f t="shared" si="3"/>
        <v>8.4499999999999993</v>
      </c>
    </row>
    <row r="216" spans="1:15" x14ac:dyDescent="0.25">
      <c r="A216" s="4" t="s">
        <v>1033</v>
      </c>
      <c r="B216" s="1">
        <v>259</v>
      </c>
      <c r="C216" s="1" t="s">
        <v>87</v>
      </c>
      <c r="D216" s="1" t="s">
        <v>1034</v>
      </c>
      <c r="E216" s="1" t="s">
        <v>1035</v>
      </c>
      <c r="F216" s="1" t="s">
        <v>1036</v>
      </c>
      <c r="G216" s="1"/>
      <c r="H216" s="1" t="s">
        <v>1037</v>
      </c>
      <c r="I216" s="1" t="s">
        <v>53</v>
      </c>
      <c r="J216" s="4" t="s">
        <v>1038</v>
      </c>
      <c r="K216" s="2">
        <v>41800</v>
      </c>
      <c r="L216" s="2">
        <v>0</v>
      </c>
      <c r="M216" s="5">
        <f>K216-L216</f>
        <v>41800</v>
      </c>
      <c r="N216" s="5"/>
      <c r="O216" s="6">
        <f t="shared" si="3"/>
        <v>706.42</v>
      </c>
    </row>
    <row r="217" spans="1:15" x14ac:dyDescent="0.25">
      <c r="A217" s="4" t="s">
        <v>1039</v>
      </c>
      <c r="B217" s="1">
        <v>241</v>
      </c>
      <c r="C217" s="1" t="s">
        <v>17</v>
      </c>
      <c r="D217" s="1" t="s">
        <v>1040</v>
      </c>
      <c r="E217" s="1" t="s">
        <v>1040</v>
      </c>
      <c r="F217" s="1" t="s">
        <v>1012</v>
      </c>
      <c r="G217" s="1"/>
      <c r="H217" s="1" t="s">
        <v>52</v>
      </c>
      <c r="I217" s="1" t="s">
        <v>53</v>
      </c>
      <c r="J217" s="4" t="s">
        <v>54</v>
      </c>
      <c r="K217" s="2">
        <v>5000</v>
      </c>
      <c r="L217" s="2">
        <v>0</v>
      </c>
      <c r="M217" s="5">
        <f>K217-L217</f>
        <v>5000</v>
      </c>
      <c r="N217" s="5"/>
      <c r="O217" s="6">
        <f t="shared" si="3"/>
        <v>84.499999999999986</v>
      </c>
    </row>
    <row r="218" spans="1:15" x14ac:dyDescent="0.25">
      <c r="A218" s="4" t="s">
        <v>1041</v>
      </c>
      <c r="B218" s="1">
        <v>2</v>
      </c>
      <c r="C218" s="1" t="s">
        <v>320</v>
      </c>
      <c r="D218" s="1" t="s">
        <v>1042</v>
      </c>
      <c r="E218" s="1" t="s">
        <v>1042</v>
      </c>
      <c r="F218" s="1" t="s">
        <v>1043</v>
      </c>
      <c r="G218" s="1"/>
      <c r="H218" s="1" t="s">
        <v>1044</v>
      </c>
      <c r="I218" s="1" t="s">
        <v>578</v>
      </c>
      <c r="J218" s="4" t="s">
        <v>1045</v>
      </c>
      <c r="K218" s="2">
        <v>1000</v>
      </c>
      <c r="L218" s="2">
        <v>0</v>
      </c>
      <c r="M218" s="5">
        <f>K218-L218</f>
        <v>1000</v>
      </c>
      <c r="N218" s="5"/>
      <c r="O218" s="6">
        <f t="shared" si="3"/>
        <v>16.899999999999999</v>
      </c>
    </row>
    <row r="219" spans="1:15" x14ac:dyDescent="0.25">
      <c r="A219" s="4" t="s">
        <v>1046</v>
      </c>
      <c r="B219" s="1">
        <v>97</v>
      </c>
      <c r="C219" s="1" t="s">
        <v>285</v>
      </c>
      <c r="D219" s="1" t="s">
        <v>1047</v>
      </c>
      <c r="E219" s="1" t="s">
        <v>1048</v>
      </c>
      <c r="F219" s="1" t="s">
        <v>1049</v>
      </c>
      <c r="G219" s="1" t="s">
        <v>1050</v>
      </c>
      <c r="H219" s="1" t="s">
        <v>52</v>
      </c>
      <c r="I219" s="1" t="s">
        <v>53</v>
      </c>
      <c r="J219" s="4" t="s">
        <v>54</v>
      </c>
      <c r="K219" s="2">
        <v>3500</v>
      </c>
      <c r="L219" s="2">
        <v>0</v>
      </c>
      <c r="M219" s="5">
        <f>K219-L219</f>
        <v>3500</v>
      </c>
      <c r="N219" s="5"/>
      <c r="O219" s="6">
        <f t="shared" si="3"/>
        <v>59.149999999999991</v>
      </c>
    </row>
    <row r="220" spans="1:15" x14ac:dyDescent="0.25">
      <c r="A220" s="4" t="s">
        <v>1051</v>
      </c>
      <c r="B220" s="1">
        <v>1</v>
      </c>
      <c r="C220" s="1" t="s">
        <v>320</v>
      </c>
      <c r="D220" s="1" t="s">
        <v>1052</v>
      </c>
      <c r="E220" s="1" t="s">
        <v>1053</v>
      </c>
      <c r="F220" s="1" t="s">
        <v>1054</v>
      </c>
      <c r="G220" s="1" t="s">
        <v>1055</v>
      </c>
      <c r="H220" s="1" t="s">
        <v>1056</v>
      </c>
      <c r="I220" s="1" t="s">
        <v>1057</v>
      </c>
      <c r="J220" s="4" t="s">
        <v>1058</v>
      </c>
      <c r="K220" s="2">
        <v>4600</v>
      </c>
      <c r="L220" s="2">
        <v>0</v>
      </c>
      <c r="M220" s="5">
        <f>K220-L220</f>
        <v>4600</v>
      </c>
      <c r="N220" s="5"/>
      <c r="O220" s="6">
        <f t="shared" si="3"/>
        <v>77.739999999999995</v>
      </c>
    </row>
    <row r="221" spans="1:15" x14ac:dyDescent="0.25">
      <c r="A221" s="4" t="s">
        <v>1059</v>
      </c>
      <c r="B221" s="1">
        <v>150</v>
      </c>
      <c r="C221" s="1" t="s">
        <v>17</v>
      </c>
      <c r="D221" s="1" t="s">
        <v>1060</v>
      </c>
      <c r="E221" s="1" t="s">
        <v>1060</v>
      </c>
      <c r="F221" s="1" t="s">
        <v>1061</v>
      </c>
      <c r="G221" s="1"/>
      <c r="H221" s="1" t="s">
        <v>52</v>
      </c>
      <c r="I221" s="1" t="s">
        <v>53</v>
      </c>
      <c r="J221" s="4" t="s">
        <v>54</v>
      </c>
      <c r="K221" s="2">
        <v>1700</v>
      </c>
      <c r="L221" s="2">
        <v>0</v>
      </c>
      <c r="M221" s="5">
        <f>K221-L221</f>
        <v>1700</v>
      </c>
      <c r="N221" s="5"/>
      <c r="O221" s="6">
        <f t="shared" si="3"/>
        <v>28.729999999999997</v>
      </c>
    </row>
    <row r="222" spans="1:15" x14ac:dyDescent="0.25">
      <c r="A222" s="4" t="s">
        <v>1062</v>
      </c>
      <c r="B222" s="1">
        <v>1326</v>
      </c>
      <c r="C222" s="1" t="s">
        <v>148</v>
      </c>
      <c r="D222" s="1" t="s">
        <v>1063</v>
      </c>
      <c r="E222" s="1" t="s">
        <v>1064</v>
      </c>
      <c r="F222" s="1" t="s">
        <v>1065</v>
      </c>
      <c r="G222" s="1"/>
      <c r="H222" s="1" t="s">
        <v>52</v>
      </c>
      <c r="I222" s="1" t="s">
        <v>53</v>
      </c>
      <c r="J222" s="4" t="s">
        <v>54</v>
      </c>
      <c r="K222" s="2">
        <v>69000</v>
      </c>
      <c r="L222" s="2">
        <v>68400</v>
      </c>
      <c r="M222" s="5">
        <f>K222-L222</f>
        <v>600</v>
      </c>
      <c r="N222" s="5"/>
      <c r="O222" s="6">
        <f t="shared" si="3"/>
        <v>10.139999999999999</v>
      </c>
    </row>
    <row r="223" spans="1:15" x14ac:dyDescent="0.25">
      <c r="A223" s="4" t="s">
        <v>1066</v>
      </c>
      <c r="B223" s="1">
        <v>49</v>
      </c>
      <c r="C223" s="1" t="s">
        <v>87</v>
      </c>
      <c r="D223" s="1" t="s">
        <v>1067</v>
      </c>
      <c r="E223" s="1" t="s">
        <v>1068</v>
      </c>
      <c r="F223" s="1" t="s">
        <v>1069</v>
      </c>
      <c r="G223" s="1" t="s">
        <v>1070</v>
      </c>
      <c r="H223" s="1" t="s">
        <v>68</v>
      </c>
      <c r="I223" s="1" t="s">
        <v>53</v>
      </c>
      <c r="J223" s="4" t="s">
        <v>54</v>
      </c>
      <c r="K223" s="2">
        <v>65300</v>
      </c>
      <c r="L223" s="2">
        <v>0</v>
      </c>
      <c r="M223" s="5">
        <f>K223-L223</f>
        <v>65300</v>
      </c>
      <c r="N223" s="5"/>
      <c r="O223" s="6">
        <f t="shared" si="3"/>
        <v>1103.57</v>
      </c>
    </row>
    <row r="224" spans="1:15" x14ac:dyDescent="0.25">
      <c r="A224" s="4" t="s">
        <v>1071</v>
      </c>
      <c r="B224" s="1"/>
      <c r="C224" s="1" t="s">
        <v>32</v>
      </c>
      <c r="D224" s="1" t="s">
        <v>1072</v>
      </c>
      <c r="E224" s="1" t="s">
        <v>1073</v>
      </c>
      <c r="F224" s="1" t="s">
        <v>1074</v>
      </c>
      <c r="G224" s="1" t="s">
        <v>1075</v>
      </c>
      <c r="H224" s="1" t="s">
        <v>1076</v>
      </c>
      <c r="I224" s="1" t="s">
        <v>22</v>
      </c>
      <c r="J224" s="4" t="s">
        <v>234</v>
      </c>
      <c r="K224" s="2">
        <v>14200</v>
      </c>
      <c r="L224" s="2">
        <v>1100</v>
      </c>
      <c r="M224" s="5">
        <f>K224-L224</f>
        <v>13100</v>
      </c>
      <c r="N224" s="5"/>
      <c r="O224" s="6">
        <f t="shared" si="3"/>
        <v>221.39</v>
      </c>
    </row>
    <row r="225" spans="1:15" x14ac:dyDescent="0.25">
      <c r="A225" s="4" t="s">
        <v>1077</v>
      </c>
      <c r="B225" s="1"/>
      <c r="C225" s="1" t="s">
        <v>32</v>
      </c>
      <c r="D225" s="1" t="s">
        <v>1078</v>
      </c>
      <c r="E225" s="1" t="s">
        <v>1078</v>
      </c>
      <c r="F225" s="1" t="s">
        <v>1079</v>
      </c>
      <c r="G225" s="1" t="s">
        <v>1080</v>
      </c>
      <c r="H225" s="1" t="s">
        <v>1081</v>
      </c>
      <c r="I225" s="1" t="s">
        <v>1082</v>
      </c>
      <c r="J225" s="4" t="s">
        <v>1083</v>
      </c>
      <c r="K225" s="2">
        <v>5900</v>
      </c>
      <c r="L225" s="2">
        <v>0</v>
      </c>
      <c r="M225" s="5">
        <f>K225-L225</f>
        <v>5900</v>
      </c>
      <c r="N225" s="5"/>
      <c r="O225" s="6">
        <f t="shared" si="3"/>
        <v>99.71</v>
      </c>
    </row>
    <row r="226" spans="1:15" x14ac:dyDescent="0.25">
      <c r="A226" s="4" t="s">
        <v>1084</v>
      </c>
      <c r="B226" s="1">
        <v>301</v>
      </c>
      <c r="C226" s="1" t="s">
        <v>295</v>
      </c>
      <c r="D226" s="1" t="s">
        <v>1085</v>
      </c>
      <c r="E226" s="1" t="s">
        <v>1086</v>
      </c>
      <c r="F226" s="1" t="s">
        <v>1087</v>
      </c>
      <c r="G226" s="1" t="s">
        <v>949</v>
      </c>
      <c r="H226" s="1" t="s">
        <v>950</v>
      </c>
      <c r="I226" s="1" t="s">
        <v>53</v>
      </c>
      <c r="J226" s="4" t="s">
        <v>1088</v>
      </c>
      <c r="K226" s="2">
        <v>7600</v>
      </c>
      <c r="L226" s="2">
        <v>0</v>
      </c>
      <c r="M226" s="5">
        <f>K226-L226</f>
        <v>7600</v>
      </c>
      <c r="N226" s="5"/>
      <c r="O226" s="6">
        <f t="shared" si="3"/>
        <v>128.44</v>
      </c>
    </row>
    <row r="227" spans="1:15" x14ac:dyDescent="0.25">
      <c r="A227" s="4" t="s">
        <v>1089</v>
      </c>
      <c r="B227" s="1">
        <v>401</v>
      </c>
      <c r="C227" s="1" t="s">
        <v>295</v>
      </c>
      <c r="D227" s="1" t="s">
        <v>1090</v>
      </c>
      <c r="E227" s="1" t="s">
        <v>1091</v>
      </c>
      <c r="F227" s="1" t="s">
        <v>1087</v>
      </c>
      <c r="G227" s="1" t="s">
        <v>1092</v>
      </c>
      <c r="H227" s="1" t="s">
        <v>950</v>
      </c>
      <c r="I227" s="1" t="s">
        <v>53</v>
      </c>
      <c r="J227" s="4" t="s">
        <v>1088</v>
      </c>
      <c r="K227" s="2">
        <v>7200</v>
      </c>
      <c r="L227" s="2">
        <v>0</v>
      </c>
      <c r="M227" s="5">
        <f>K227-L227</f>
        <v>7200</v>
      </c>
      <c r="N227" s="5"/>
      <c r="O227" s="6">
        <f t="shared" si="3"/>
        <v>121.67999999999999</v>
      </c>
    </row>
    <row r="228" spans="1:15" x14ac:dyDescent="0.25">
      <c r="A228" s="4" t="s">
        <v>1093</v>
      </c>
      <c r="B228" s="1" t="s">
        <v>1094</v>
      </c>
      <c r="C228" s="1" t="s">
        <v>218</v>
      </c>
      <c r="D228" s="1" t="s">
        <v>1095</v>
      </c>
      <c r="E228" s="1" t="s">
        <v>1095</v>
      </c>
      <c r="F228" s="1" t="s">
        <v>1096</v>
      </c>
      <c r="G228" s="1"/>
      <c r="H228" s="1" t="s">
        <v>52</v>
      </c>
      <c r="I228" s="1" t="s">
        <v>53</v>
      </c>
      <c r="J228" s="4" t="s">
        <v>54</v>
      </c>
      <c r="K228" s="2">
        <v>1900</v>
      </c>
      <c r="L228" s="2">
        <v>0</v>
      </c>
      <c r="M228" s="5">
        <f>K228-L228</f>
        <v>1900</v>
      </c>
      <c r="N228" s="5"/>
      <c r="O228" s="6">
        <f t="shared" si="3"/>
        <v>32.11</v>
      </c>
    </row>
    <row r="229" spans="1:15" x14ac:dyDescent="0.25">
      <c r="A229" s="4" t="s">
        <v>1097</v>
      </c>
      <c r="B229" s="1">
        <v>259</v>
      </c>
      <c r="C229" s="1" t="s">
        <v>87</v>
      </c>
      <c r="D229" s="1" t="s">
        <v>1098</v>
      </c>
      <c r="E229" s="1" t="s">
        <v>1098</v>
      </c>
      <c r="F229" s="1" t="s">
        <v>1099</v>
      </c>
      <c r="G229" s="1"/>
      <c r="H229" s="1" t="s">
        <v>52</v>
      </c>
      <c r="I229" s="1" t="s">
        <v>53</v>
      </c>
      <c r="J229" s="4" t="s">
        <v>54</v>
      </c>
      <c r="K229" s="2">
        <v>2800</v>
      </c>
      <c r="L229" s="2">
        <v>0</v>
      </c>
      <c r="M229" s="5">
        <f>K229-L229</f>
        <v>2800</v>
      </c>
      <c r="N229" s="5"/>
      <c r="O229" s="6">
        <f t="shared" si="3"/>
        <v>47.319999999999993</v>
      </c>
    </row>
    <row r="230" spans="1:15" x14ac:dyDescent="0.25">
      <c r="A230" s="4" t="s">
        <v>1100</v>
      </c>
      <c r="B230" s="1">
        <v>624</v>
      </c>
      <c r="C230" s="1" t="s">
        <v>148</v>
      </c>
      <c r="D230" s="1" t="s">
        <v>1101</v>
      </c>
      <c r="E230" s="1" t="s">
        <v>1102</v>
      </c>
      <c r="F230" s="1" t="s">
        <v>1103</v>
      </c>
      <c r="G230" s="1"/>
      <c r="H230" s="1" t="s">
        <v>68</v>
      </c>
      <c r="I230" s="1" t="s">
        <v>53</v>
      </c>
      <c r="J230" s="4" t="s">
        <v>54</v>
      </c>
      <c r="K230" s="2">
        <v>8700</v>
      </c>
      <c r="L230" s="2">
        <v>0</v>
      </c>
      <c r="M230" s="5">
        <f>K230-L230</f>
        <v>8700</v>
      </c>
      <c r="N230" s="5"/>
      <c r="O230" s="6">
        <f t="shared" si="3"/>
        <v>147.02999999999997</v>
      </c>
    </row>
    <row r="231" spans="1:15" x14ac:dyDescent="0.25">
      <c r="A231" s="4" t="s">
        <v>1104</v>
      </c>
      <c r="B231" s="1">
        <v>11</v>
      </c>
      <c r="C231" s="1" t="s">
        <v>208</v>
      </c>
      <c r="D231" s="1" t="s">
        <v>1105</v>
      </c>
      <c r="E231" s="1" t="s">
        <v>1106</v>
      </c>
      <c r="F231" s="1" t="s">
        <v>1107</v>
      </c>
      <c r="G231" s="1" t="s">
        <v>1108</v>
      </c>
      <c r="H231" s="1" t="s">
        <v>1109</v>
      </c>
      <c r="I231" s="1" t="s">
        <v>502</v>
      </c>
      <c r="J231" s="4" t="s">
        <v>1110</v>
      </c>
      <c r="K231" s="2">
        <v>84600</v>
      </c>
      <c r="L231" s="2">
        <v>0</v>
      </c>
      <c r="M231" s="5">
        <f>K231-L231</f>
        <v>84600</v>
      </c>
      <c r="N231" s="5"/>
      <c r="O231" s="6">
        <f t="shared" si="3"/>
        <v>1429.7399999999998</v>
      </c>
    </row>
    <row r="232" spans="1:15" x14ac:dyDescent="0.25">
      <c r="A232" s="4" t="s">
        <v>1111</v>
      </c>
      <c r="B232" s="1">
        <v>54</v>
      </c>
      <c r="C232" s="1" t="s">
        <v>1112</v>
      </c>
      <c r="D232" s="1" t="s">
        <v>1113</v>
      </c>
      <c r="E232" s="1" t="s">
        <v>1114</v>
      </c>
      <c r="F232" s="1" t="s">
        <v>1115</v>
      </c>
      <c r="G232" s="1" t="s">
        <v>1116</v>
      </c>
      <c r="H232" s="1" t="s">
        <v>68</v>
      </c>
      <c r="I232" s="1" t="s">
        <v>53</v>
      </c>
      <c r="J232" s="4" t="s">
        <v>54</v>
      </c>
      <c r="K232" s="2">
        <v>2900</v>
      </c>
      <c r="L232" s="2">
        <v>0</v>
      </c>
      <c r="M232" s="5">
        <f>K232-L232</f>
        <v>2900</v>
      </c>
      <c r="N232" s="5"/>
      <c r="O232" s="6">
        <f t="shared" si="3"/>
        <v>49.01</v>
      </c>
    </row>
    <row r="233" spans="1:15" x14ac:dyDescent="0.25">
      <c r="A233" s="4" t="s">
        <v>1117</v>
      </c>
      <c r="B233" s="1">
        <v>102</v>
      </c>
      <c r="C233" s="1" t="s">
        <v>87</v>
      </c>
      <c r="D233" s="1" t="s">
        <v>1118</v>
      </c>
      <c r="E233" s="1" t="s">
        <v>1118</v>
      </c>
      <c r="F233" s="1" t="s">
        <v>1119</v>
      </c>
      <c r="G233" s="1"/>
      <c r="H233" s="1" t="s">
        <v>52</v>
      </c>
      <c r="I233" s="1" t="s">
        <v>53</v>
      </c>
      <c r="J233" s="4" t="s">
        <v>54</v>
      </c>
      <c r="K233" s="2">
        <v>1600</v>
      </c>
      <c r="L233" s="2">
        <v>0</v>
      </c>
      <c r="M233" s="5">
        <f>K233-L233</f>
        <v>1600</v>
      </c>
      <c r="N233" s="5"/>
      <c r="O233" s="6">
        <f t="shared" si="3"/>
        <v>27.04</v>
      </c>
    </row>
    <row r="234" spans="1:15" x14ac:dyDescent="0.25">
      <c r="A234" s="4" t="s">
        <v>1120</v>
      </c>
      <c r="B234" s="1">
        <v>97</v>
      </c>
      <c r="C234" s="1" t="s">
        <v>103</v>
      </c>
      <c r="D234" s="1" t="s">
        <v>1121</v>
      </c>
      <c r="E234" s="1" t="s">
        <v>1121</v>
      </c>
      <c r="F234" s="1" t="s">
        <v>1122</v>
      </c>
      <c r="G234" s="1"/>
      <c r="H234" s="1" t="s">
        <v>52</v>
      </c>
      <c r="I234" s="1" t="s">
        <v>53</v>
      </c>
      <c r="J234" s="4" t="s">
        <v>54</v>
      </c>
      <c r="K234" s="2">
        <v>900</v>
      </c>
      <c r="L234" s="2">
        <v>0</v>
      </c>
      <c r="M234" s="5">
        <f>K234-L234</f>
        <v>900</v>
      </c>
      <c r="N234" s="5"/>
      <c r="O234" s="6">
        <f t="shared" si="3"/>
        <v>15.209999999999999</v>
      </c>
    </row>
    <row r="235" spans="1:15" x14ac:dyDescent="0.25">
      <c r="A235" s="4" t="s">
        <v>1123</v>
      </c>
      <c r="B235" s="1">
        <v>27</v>
      </c>
      <c r="C235" s="1" t="s">
        <v>182</v>
      </c>
      <c r="D235" s="1" t="s">
        <v>1124</v>
      </c>
      <c r="E235" s="1" t="s">
        <v>1125</v>
      </c>
      <c r="F235" s="1" t="s">
        <v>1124</v>
      </c>
      <c r="G235" s="1" t="s">
        <v>1126</v>
      </c>
      <c r="H235" s="1" t="s">
        <v>52</v>
      </c>
      <c r="I235" s="1" t="s">
        <v>53</v>
      </c>
      <c r="J235" s="4" t="s">
        <v>54</v>
      </c>
      <c r="K235" s="2">
        <v>1800</v>
      </c>
      <c r="L235" s="2">
        <v>0</v>
      </c>
      <c r="M235" s="5">
        <f>K235-L235</f>
        <v>1800</v>
      </c>
      <c r="N235" s="5"/>
      <c r="O235" s="6">
        <f t="shared" si="3"/>
        <v>30.419999999999998</v>
      </c>
    </row>
    <row r="236" spans="1:15" x14ac:dyDescent="0.25">
      <c r="A236" s="4" t="s">
        <v>1127</v>
      </c>
      <c r="B236" s="1">
        <v>72</v>
      </c>
      <c r="C236" s="1" t="s">
        <v>87</v>
      </c>
      <c r="D236" s="1" t="s">
        <v>1128</v>
      </c>
      <c r="E236" s="1" t="s">
        <v>1128</v>
      </c>
      <c r="F236" s="1" t="s">
        <v>1129</v>
      </c>
      <c r="G236" s="1"/>
      <c r="H236" s="1" t="s">
        <v>52</v>
      </c>
      <c r="I236" s="1" t="s">
        <v>53</v>
      </c>
      <c r="J236" s="4" t="s">
        <v>121</v>
      </c>
      <c r="K236" s="2">
        <v>2100</v>
      </c>
      <c r="L236" s="2">
        <v>0</v>
      </c>
      <c r="M236" s="5">
        <f>K236-L236</f>
        <v>2100</v>
      </c>
      <c r="N236" s="5"/>
      <c r="O236" s="6">
        <f t="shared" si="3"/>
        <v>35.489999999999995</v>
      </c>
    </row>
    <row r="237" spans="1:15" x14ac:dyDescent="0.25">
      <c r="A237" s="4" t="s">
        <v>1130</v>
      </c>
      <c r="B237" s="1" t="s">
        <v>16</v>
      </c>
      <c r="C237" s="1" t="s">
        <v>70</v>
      </c>
      <c r="D237" s="1" t="s">
        <v>1131</v>
      </c>
      <c r="E237" s="1" t="s">
        <v>1131</v>
      </c>
      <c r="F237" s="1" t="s">
        <v>1132</v>
      </c>
      <c r="G237" s="1" t="s">
        <v>1133</v>
      </c>
      <c r="H237" s="1" t="s">
        <v>897</v>
      </c>
      <c r="I237" s="1" t="s">
        <v>807</v>
      </c>
      <c r="J237" s="4" t="s">
        <v>1134</v>
      </c>
      <c r="K237" s="2">
        <v>16300</v>
      </c>
      <c r="L237" s="2">
        <v>0</v>
      </c>
      <c r="M237" s="5">
        <f>K237-L237</f>
        <v>16300</v>
      </c>
      <c r="N237" s="5"/>
      <c r="O237" s="6">
        <f t="shared" si="3"/>
        <v>275.46999999999997</v>
      </c>
    </row>
    <row r="238" spans="1:15" x14ac:dyDescent="0.25">
      <c r="A238" s="4" t="s">
        <v>1135</v>
      </c>
      <c r="B238" s="1">
        <v>144</v>
      </c>
      <c r="C238" s="1" t="s">
        <v>155</v>
      </c>
      <c r="D238" s="1" t="s">
        <v>1136</v>
      </c>
      <c r="E238" s="1" t="s">
        <v>1137</v>
      </c>
      <c r="F238" s="1" t="s">
        <v>1138</v>
      </c>
      <c r="G238" s="1"/>
      <c r="H238" s="1" t="s">
        <v>52</v>
      </c>
      <c r="I238" s="1" t="s">
        <v>53</v>
      </c>
      <c r="J238" s="4" t="s">
        <v>54</v>
      </c>
      <c r="K238" s="2">
        <v>6800</v>
      </c>
      <c r="L238" s="2">
        <v>0</v>
      </c>
      <c r="M238" s="5">
        <f>K238-L238</f>
        <v>6800</v>
      </c>
      <c r="N238" s="5"/>
      <c r="O238" s="6">
        <f t="shared" si="3"/>
        <v>114.91999999999999</v>
      </c>
    </row>
    <row r="239" spans="1:15" x14ac:dyDescent="0.25">
      <c r="A239" s="4" t="s">
        <v>1139</v>
      </c>
      <c r="B239" s="1">
        <v>4343</v>
      </c>
      <c r="C239" s="1" t="s">
        <v>63</v>
      </c>
      <c r="D239" s="1" t="s">
        <v>1140</v>
      </c>
      <c r="E239" s="1" t="s">
        <v>1140</v>
      </c>
      <c r="F239" s="1" t="s">
        <v>1141</v>
      </c>
      <c r="G239" s="1"/>
      <c r="H239" s="1" t="s">
        <v>52</v>
      </c>
      <c r="I239" s="1" t="s">
        <v>53</v>
      </c>
      <c r="J239" s="4" t="s">
        <v>54</v>
      </c>
      <c r="K239" s="2">
        <v>3000</v>
      </c>
      <c r="L239" s="2">
        <v>0</v>
      </c>
      <c r="M239" s="5">
        <f>K239-L239</f>
        <v>3000</v>
      </c>
      <c r="N239" s="5"/>
      <c r="O239" s="6">
        <f t="shared" si="3"/>
        <v>50.699999999999996</v>
      </c>
    </row>
    <row r="240" spans="1:15" x14ac:dyDescent="0.25">
      <c r="A240" s="4" t="s">
        <v>1142</v>
      </c>
      <c r="B240" s="1">
        <v>53</v>
      </c>
      <c r="C240" s="1" t="s">
        <v>87</v>
      </c>
      <c r="D240" s="1" t="s">
        <v>1143</v>
      </c>
      <c r="E240" s="1" t="s">
        <v>1143</v>
      </c>
      <c r="F240" s="1" t="s">
        <v>1144</v>
      </c>
      <c r="G240" s="1"/>
      <c r="H240" s="1" t="s">
        <v>52</v>
      </c>
      <c r="I240" s="1" t="s">
        <v>53</v>
      </c>
      <c r="J240" s="4" t="s">
        <v>54</v>
      </c>
      <c r="K240" s="2">
        <v>22600</v>
      </c>
      <c r="L240" s="2">
        <v>13100</v>
      </c>
      <c r="M240" s="5">
        <f>K240-L240</f>
        <v>9500</v>
      </c>
      <c r="N240" s="5"/>
      <c r="O240" s="6">
        <f t="shared" si="3"/>
        <v>160.54999999999998</v>
      </c>
    </row>
    <row r="241" spans="1:15" x14ac:dyDescent="0.25">
      <c r="A241" s="4" t="s">
        <v>1145</v>
      </c>
      <c r="B241" s="1"/>
      <c r="C241" s="1" t="s">
        <v>32</v>
      </c>
      <c r="D241" s="1" t="s">
        <v>1146</v>
      </c>
      <c r="E241" s="1" t="s">
        <v>1146</v>
      </c>
      <c r="F241" s="1" t="s">
        <v>1147</v>
      </c>
      <c r="G241" s="1" t="s">
        <v>1148</v>
      </c>
      <c r="H241" s="1" t="s">
        <v>1149</v>
      </c>
      <c r="I241" s="1" t="s">
        <v>1150</v>
      </c>
      <c r="J241" s="4" t="s">
        <v>1151</v>
      </c>
      <c r="K241" s="2">
        <v>96100</v>
      </c>
      <c r="L241" s="2">
        <v>95100</v>
      </c>
      <c r="M241" s="5">
        <f>K241-L241</f>
        <v>1000</v>
      </c>
      <c r="N241" s="5"/>
      <c r="O241" s="6">
        <f t="shared" si="3"/>
        <v>16.899999999999999</v>
      </c>
    </row>
    <row r="242" spans="1:15" x14ac:dyDescent="0.25">
      <c r="A242" s="4" t="s">
        <v>1152</v>
      </c>
      <c r="B242" s="1"/>
      <c r="C242" s="1" t="s">
        <v>32</v>
      </c>
      <c r="D242" s="1" t="s">
        <v>1153</v>
      </c>
      <c r="E242" s="1" t="s">
        <v>1153</v>
      </c>
      <c r="F242" s="1" t="s">
        <v>1154</v>
      </c>
      <c r="G242" s="1" t="s">
        <v>1155</v>
      </c>
      <c r="H242" s="1" t="s">
        <v>1149</v>
      </c>
      <c r="I242" s="1" t="s">
        <v>1150</v>
      </c>
      <c r="J242" s="4" t="s">
        <v>1151</v>
      </c>
      <c r="K242" s="2">
        <v>400</v>
      </c>
      <c r="L242" s="2">
        <v>300</v>
      </c>
      <c r="M242" s="5">
        <f>K242-L242</f>
        <v>100</v>
      </c>
      <c r="N242" s="5"/>
      <c r="O242" s="6">
        <f t="shared" si="3"/>
        <v>1.69</v>
      </c>
    </row>
    <row r="243" spans="1:15" x14ac:dyDescent="0.25">
      <c r="A243" s="4" t="s">
        <v>1156</v>
      </c>
      <c r="B243" s="1">
        <v>94</v>
      </c>
      <c r="C243" s="1" t="s">
        <v>87</v>
      </c>
      <c r="D243" s="1" t="s">
        <v>1157</v>
      </c>
      <c r="E243" s="1" t="s">
        <v>1157</v>
      </c>
      <c r="F243" s="1" t="s">
        <v>1158</v>
      </c>
      <c r="G243" s="1"/>
      <c r="H243" s="1" t="s">
        <v>52</v>
      </c>
      <c r="I243" s="1" t="s">
        <v>53</v>
      </c>
      <c r="J243" s="4" t="s">
        <v>54</v>
      </c>
      <c r="K243" s="2">
        <v>700</v>
      </c>
      <c r="L243" s="2">
        <v>0</v>
      </c>
      <c r="M243" s="5">
        <f>K243-L243</f>
        <v>700</v>
      </c>
      <c r="N243" s="5"/>
      <c r="O243" s="6">
        <f t="shared" si="3"/>
        <v>11.829999999999998</v>
      </c>
    </row>
    <row r="244" spans="1:15" x14ac:dyDescent="0.25">
      <c r="A244" s="4" t="s">
        <v>1159</v>
      </c>
      <c r="B244" s="1">
        <v>130</v>
      </c>
      <c r="C244" s="1" t="s">
        <v>182</v>
      </c>
      <c r="D244" s="1" t="s">
        <v>1160</v>
      </c>
      <c r="E244" s="1" t="s">
        <v>1161</v>
      </c>
      <c r="F244" s="1" t="s">
        <v>1162</v>
      </c>
      <c r="G244" s="1"/>
      <c r="H244" s="1" t="s">
        <v>52</v>
      </c>
      <c r="I244" s="1" t="s">
        <v>53</v>
      </c>
      <c r="J244" s="4" t="s">
        <v>54</v>
      </c>
      <c r="K244" s="2">
        <v>156500</v>
      </c>
      <c r="L244" s="2">
        <v>17300</v>
      </c>
      <c r="M244" s="5">
        <f>K244-L244</f>
        <v>139200</v>
      </c>
      <c r="N244" s="5"/>
      <c r="O244" s="6">
        <f t="shared" si="3"/>
        <v>2352.4799999999996</v>
      </c>
    </row>
    <row r="245" spans="1:15" x14ac:dyDescent="0.25">
      <c r="A245" s="4" t="s">
        <v>1163</v>
      </c>
      <c r="B245" s="1"/>
      <c r="C245" s="1"/>
      <c r="D245" s="1" t="s">
        <v>1164</v>
      </c>
      <c r="E245" s="1" t="s">
        <v>1165</v>
      </c>
      <c r="F245" s="1" t="s">
        <v>27</v>
      </c>
      <c r="G245" s="1"/>
      <c r="H245" s="1" t="s">
        <v>28</v>
      </c>
      <c r="I245" s="1" t="s">
        <v>29</v>
      </c>
      <c r="J245" s="4" t="s">
        <v>30</v>
      </c>
      <c r="K245" s="2">
        <v>100</v>
      </c>
      <c r="L245" s="2">
        <v>0</v>
      </c>
      <c r="M245" s="5">
        <f>K245-L245</f>
        <v>100</v>
      </c>
      <c r="N245" s="5"/>
      <c r="O245" s="6">
        <f t="shared" si="3"/>
        <v>1.69</v>
      </c>
    </row>
    <row r="246" spans="1:15" x14ac:dyDescent="0.25">
      <c r="A246" s="4" t="s">
        <v>1166</v>
      </c>
      <c r="B246" s="1">
        <v>387</v>
      </c>
      <c r="C246" s="1" t="s">
        <v>155</v>
      </c>
      <c r="D246" s="1" t="s">
        <v>1167</v>
      </c>
      <c r="E246" s="1" t="s">
        <v>156</v>
      </c>
      <c r="F246" s="1" t="s">
        <v>157</v>
      </c>
      <c r="G246" s="1" t="s">
        <v>158</v>
      </c>
      <c r="H246" s="1" t="s">
        <v>68</v>
      </c>
      <c r="I246" s="1" t="s">
        <v>53</v>
      </c>
      <c r="J246" s="4" t="s">
        <v>54</v>
      </c>
      <c r="K246" s="2">
        <v>9300</v>
      </c>
      <c r="L246" s="2">
        <v>0</v>
      </c>
      <c r="M246" s="5">
        <f>K246-L246</f>
        <v>9300</v>
      </c>
      <c r="N246" s="5"/>
      <c r="O246" s="6">
        <f t="shared" si="3"/>
        <v>157.16999999999999</v>
      </c>
    </row>
    <row r="247" spans="1:15" x14ac:dyDescent="0.25">
      <c r="A247" s="4" t="s">
        <v>1168</v>
      </c>
      <c r="B247" s="1">
        <v>432</v>
      </c>
      <c r="C247" s="1" t="s">
        <v>182</v>
      </c>
      <c r="D247" s="1" t="s">
        <v>1169</v>
      </c>
      <c r="E247" s="1" t="s">
        <v>1170</v>
      </c>
      <c r="F247" s="1" t="s">
        <v>1171</v>
      </c>
      <c r="G247" s="1"/>
      <c r="H247" s="1" t="s">
        <v>52</v>
      </c>
      <c r="I247" s="1" t="s">
        <v>53</v>
      </c>
      <c r="J247" s="4" t="s">
        <v>54</v>
      </c>
      <c r="K247" s="2">
        <v>1500</v>
      </c>
      <c r="L247" s="2">
        <v>0</v>
      </c>
      <c r="M247" s="5">
        <f>K247-L247</f>
        <v>1500</v>
      </c>
      <c r="N247" s="5"/>
      <c r="O247" s="6">
        <f t="shared" si="3"/>
        <v>25.349999999999998</v>
      </c>
    </row>
    <row r="248" spans="1:15" x14ac:dyDescent="0.25">
      <c r="A248" s="4" t="s">
        <v>1172</v>
      </c>
      <c r="B248" s="1">
        <v>360</v>
      </c>
      <c r="C248" s="1" t="s">
        <v>87</v>
      </c>
      <c r="D248" s="1" t="s">
        <v>1173</v>
      </c>
      <c r="E248" s="1" t="s">
        <v>1174</v>
      </c>
      <c r="F248" s="1" t="s">
        <v>1175</v>
      </c>
      <c r="G248" s="1" t="s">
        <v>1176</v>
      </c>
      <c r="H248" s="1" t="s">
        <v>68</v>
      </c>
      <c r="I248" s="1" t="s">
        <v>53</v>
      </c>
      <c r="J248" s="4" t="s">
        <v>54</v>
      </c>
      <c r="K248" s="2">
        <v>4600</v>
      </c>
      <c r="L248" s="2">
        <v>0</v>
      </c>
      <c r="M248" s="5">
        <f>K248-L248</f>
        <v>4600</v>
      </c>
      <c r="N248" s="5"/>
      <c r="O248" s="6">
        <f t="shared" si="3"/>
        <v>77.739999999999995</v>
      </c>
    </row>
    <row r="249" spans="1:15" x14ac:dyDescent="0.25">
      <c r="A249" s="4" t="s">
        <v>1177</v>
      </c>
      <c r="B249" s="1">
        <v>259</v>
      </c>
      <c r="C249" s="1" t="s">
        <v>87</v>
      </c>
      <c r="D249" s="1" t="s">
        <v>1178</v>
      </c>
      <c r="E249" s="1" t="s">
        <v>1178</v>
      </c>
      <c r="F249" s="1" t="s">
        <v>1179</v>
      </c>
      <c r="G249" s="1"/>
      <c r="H249" s="1" t="s">
        <v>1180</v>
      </c>
      <c r="I249" s="1" t="s">
        <v>1082</v>
      </c>
      <c r="J249" s="4" t="s">
        <v>1181</v>
      </c>
      <c r="K249" s="2">
        <v>5800</v>
      </c>
      <c r="L249" s="2">
        <v>5800</v>
      </c>
      <c r="M249" s="5">
        <f>K249-L249</f>
        <v>0</v>
      </c>
      <c r="N249" s="5"/>
      <c r="O249" s="6">
        <f t="shared" si="3"/>
        <v>0</v>
      </c>
    </row>
    <row r="250" spans="1:15" x14ac:dyDescent="0.25">
      <c r="A250" s="4" t="s">
        <v>1182</v>
      </c>
      <c r="B250" s="1">
        <v>872</v>
      </c>
      <c r="C250" s="1" t="s">
        <v>148</v>
      </c>
      <c r="D250" s="1" t="s">
        <v>1183</v>
      </c>
      <c r="E250" s="1" t="s">
        <v>1183</v>
      </c>
      <c r="F250" s="1" t="s">
        <v>1184</v>
      </c>
      <c r="G250" s="1" t="s">
        <v>1179</v>
      </c>
      <c r="H250" s="1" t="s">
        <v>1180</v>
      </c>
      <c r="I250" s="1" t="s">
        <v>1082</v>
      </c>
      <c r="J250" s="4" t="s">
        <v>1181</v>
      </c>
      <c r="K250" s="2">
        <v>800</v>
      </c>
      <c r="L250" s="2">
        <v>800</v>
      </c>
      <c r="M250" s="5">
        <f>K250-L250</f>
        <v>0</v>
      </c>
      <c r="N250" s="5"/>
      <c r="O250" s="6">
        <f t="shared" si="3"/>
        <v>0</v>
      </c>
    </row>
    <row r="251" spans="1:15" x14ac:dyDescent="0.25">
      <c r="A251" s="4" t="s">
        <v>1185</v>
      </c>
      <c r="B251" s="1" t="s">
        <v>40</v>
      </c>
      <c r="C251" s="1"/>
      <c r="D251" s="1" t="s">
        <v>1186</v>
      </c>
      <c r="E251" s="1" t="s">
        <v>1186</v>
      </c>
      <c r="F251" s="1" t="s">
        <v>1187</v>
      </c>
      <c r="G251" s="1"/>
      <c r="H251" s="1" t="s">
        <v>449</v>
      </c>
      <c r="I251" s="1" t="s">
        <v>29</v>
      </c>
      <c r="J251" s="4" t="s">
        <v>1188</v>
      </c>
      <c r="K251" s="2">
        <v>500</v>
      </c>
      <c r="L251" s="2">
        <v>300</v>
      </c>
      <c r="M251" s="5">
        <f>K251-L251</f>
        <v>200</v>
      </c>
      <c r="N251" s="5"/>
      <c r="O251" s="6">
        <f t="shared" si="3"/>
        <v>3.38</v>
      </c>
    </row>
    <row r="252" spans="1:15" x14ac:dyDescent="0.25">
      <c r="A252" s="4" t="s">
        <v>1189</v>
      </c>
      <c r="B252" s="1">
        <v>23</v>
      </c>
      <c r="C252" s="1" t="s">
        <v>1190</v>
      </c>
      <c r="D252" s="1" t="s">
        <v>1191</v>
      </c>
      <c r="E252" s="1" t="s">
        <v>1191</v>
      </c>
      <c r="F252" s="1" t="s">
        <v>1192</v>
      </c>
      <c r="G252" s="1"/>
      <c r="H252" s="1" t="s">
        <v>52</v>
      </c>
      <c r="I252" s="1" t="s">
        <v>53</v>
      </c>
      <c r="J252" s="4" t="s">
        <v>54</v>
      </c>
      <c r="K252" s="2">
        <v>4000</v>
      </c>
      <c r="L252" s="2">
        <v>0</v>
      </c>
      <c r="M252" s="5">
        <f>K252-L252</f>
        <v>4000</v>
      </c>
      <c r="N252" s="5"/>
      <c r="O252" s="6">
        <f t="shared" si="3"/>
        <v>67.599999999999994</v>
      </c>
    </row>
    <row r="253" spans="1:15" x14ac:dyDescent="0.25">
      <c r="A253" s="4" t="s">
        <v>1193</v>
      </c>
      <c r="B253" s="1">
        <v>111</v>
      </c>
      <c r="C253" s="1" t="s">
        <v>182</v>
      </c>
      <c r="D253" s="1" t="s">
        <v>1194</v>
      </c>
      <c r="E253" s="1" t="s">
        <v>1194</v>
      </c>
      <c r="F253" s="1" t="s">
        <v>1195</v>
      </c>
      <c r="G253" s="1"/>
      <c r="H253" s="1" t="s">
        <v>52</v>
      </c>
      <c r="I253" s="1" t="s">
        <v>53</v>
      </c>
      <c r="J253" s="4" t="s">
        <v>54</v>
      </c>
      <c r="K253" s="2">
        <v>26900</v>
      </c>
      <c r="L253" s="2">
        <v>0</v>
      </c>
      <c r="M253" s="5">
        <f>K253-L253</f>
        <v>26900</v>
      </c>
      <c r="N253" s="5"/>
      <c r="O253" s="6">
        <f t="shared" si="3"/>
        <v>454.60999999999996</v>
      </c>
    </row>
    <row r="254" spans="1:15" x14ac:dyDescent="0.25">
      <c r="A254" s="4" t="s">
        <v>1196</v>
      </c>
      <c r="B254" s="1">
        <v>1</v>
      </c>
      <c r="C254" s="1" t="s">
        <v>87</v>
      </c>
      <c r="D254" s="1" t="s">
        <v>1197</v>
      </c>
      <c r="E254" s="1" t="s">
        <v>1197</v>
      </c>
      <c r="F254" s="1" t="s">
        <v>1198</v>
      </c>
      <c r="G254" s="1"/>
      <c r="H254" s="1" t="s">
        <v>52</v>
      </c>
      <c r="I254" s="1" t="s">
        <v>53</v>
      </c>
      <c r="J254" s="4" t="s">
        <v>54</v>
      </c>
      <c r="K254" s="2">
        <v>6000</v>
      </c>
      <c r="L254" s="2">
        <v>2900</v>
      </c>
      <c r="M254" s="5">
        <f>K254-L254</f>
        <v>3100</v>
      </c>
      <c r="N254" s="5"/>
      <c r="O254" s="6">
        <f t="shared" si="3"/>
        <v>52.389999999999993</v>
      </c>
    </row>
    <row r="255" spans="1:15" x14ac:dyDescent="0.25">
      <c r="A255" s="4" t="s">
        <v>1199</v>
      </c>
      <c r="B255" s="1">
        <v>54</v>
      </c>
      <c r="C255" s="1" t="s">
        <v>182</v>
      </c>
      <c r="D255" s="1" t="s">
        <v>1200</v>
      </c>
      <c r="E255" s="1" t="s">
        <v>1200</v>
      </c>
      <c r="F255" s="1" t="s">
        <v>1201</v>
      </c>
      <c r="G255" s="1"/>
      <c r="H255" s="1" t="s">
        <v>52</v>
      </c>
      <c r="I255" s="1" t="s">
        <v>53</v>
      </c>
      <c r="J255" s="4" t="s">
        <v>54</v>
      </c>
      <c r="K255" s="2">
        <v>13300</v>
      </c>
      <c r="L255" s="2">
        <v>0</v>
      </c>
      <c r="M255" s="5">
        <f>K255-L255</f>
        <v>13300</v>
      </c>
      <c r="N255" s="5"/>
      <c r="O255" s="6">
        <f t="shared" si="3"/>
        <v>224.76999999999998</v>
      </c>
    </row>
    <row r="256" spans="1:15" x14ac:dyDescent="0.25">
      <c r="A256" s="4" t="s">
        <v>1202</v>
      </c>
      <c r="B256" s="1"/>
      <c r="C256" s="1" t="s">
        <v>32</v>
      </c>
      <c r="D256" s="1" t="s">
        <v>1203</v>
      </c>
      <c r="E256" s="1" t="s">
        <v>1203</v>
      </c>
      <c r="F256" s="1" t="s">
        <v>1204</v>
      </c>
      <c r="G256" s="1" t="s">
        <v>1205</v>
      </c>
      <c r="H256" s="1" t="s">
        <v>523</v>
      </c>
      <c r="I256" s="1" t="s">
        <v>22</v>
      </c>
      <c r="J256" s="4" t="s">
        <v>524</v>
      </c>
      <c r="K256" s="2">
        <v>16300</v>
      </c>
      <c r="L256" s="2">
        <v>0</v>
      </c>
      <c r="M256" s="5">
        <f>K256-L256</f>
        <v>16300</v>
      </c>
      <c r="N256" s="5"/>
      <c r="O256" s="6">
        <f t="shared" si="3"/>
        <v>275.46999999999997</v>
      </c>
    </row>
    <row r="257" spans="1:15" x14ac:dyDescent="0.25">
      <c r="A257" s="4" t="s">
        <v>1206</v>
      </c>
      <c r="B257" s="1">
        <v>9</v>
      </c>
      <c r="C257" s="1" t="s">
        <v>1207</v>
      </c>
      <c r="D257" s="1" t="s">
        <v>1208</v>
      </c>
      <c r="E257" s="1" t="s">
        <v>1209</v>
      </c>
      <c r="F257" s="1" t="s">
        <v>1210</v>
      </c>
      <c r="G257" s="1" t="s">
        <v>1211</v>
      </c>
      <c r="H257" s="1" t="s">
        <v>1212</v>
      </c>
      <c r="I257" s="1" t="s">
        <v>22</v>
      </c>
      <c r="J257" s="4" t="s">
        <v>524</v>
      </c>
      <c r="K257" s="2">
        <v>56500</v>
      </c>
      <c r="L257" s="2">
        <v>0</v>
      </c>
      <c r="M257" s="5">
        <f>K257-L257</f>
        <v>56500</v>
      </c>
      <c r="N257" s="5"/>
      <c r="O257" s="6">
        <f t="shared" si="3"/>
        <v>954.84999999999991</v>
      </c>
    </row>
    <row r="258" spans="1:15" x14ac:dyDescent="0.25">
      <c r="A258" s="4" t="s">
        <v>1213</v>
      </c>
      <c r="B258" s="1">
        <v>1</v>
      </c>
      <c r="C258" s="1" t="s">
        <v>320</v>
      </c>
      <c r="D258" s="1" t="s">
        <v>1214</v>
      </c>
      <c r="E258" s="1" t="s">
        <v>1215</v>
      </c>
      <c r="F258" s="1" t="s">
        <v>1216</v>
      </c>
      <c r="G258" s="1" t="s">
        <v>1217</v>
      </c>
      <c r="H258" s="1" t="s">
        <v>1218</v>
      </c>
      <c r="I258" s="1" t="s">
        <v>405</v>
      </c>
      <c r="J258" s="4" t="s">
        <v>1219</v>
      </c>
      <c r="K258" s="2">
        <v>543200</v>
      </c>
      <c r="L258" s="2">
        <v>0</v>
      </c>
      <c r="M258" s="5">
        <f>K258-L258</f>
        <v>543200</v>
      </c>
      <c r="N258" s="5"/>
      <c r="O258" s="6">
        <f t="shared" ref="O258:O321" si="4">M258*0.0169</f>
        <v>9180.08</v>
      </c>
    </row>
    <row r="259" spans="1:15" x14ac:dyDescent="0.25">
      <c r="A259" s="4" t="s">
        <v>1220</v>
      </c>
      <c r="B259" s="1">
        <v>86</v>
      </c>
      <c r="C259" s="1" t="s">
        <v>87</v>
      </c>
      <c r="D259" s="1" t="s">
        <v>1221</v>
      </c>
      <c r="E259" s="1" t="s">
        <v>1222</v>
      </c>
      <c r="F259" s="1" t="s">
        <v>1223</v>
      </c>
      <c r="G259" s="1"/>
      <c r="H259" s="1" t="s">
        <v>1224</v>
      </c>
      <c r="I259" s="1" t="s">
        <v>53</v>
      </c>
      <c r="J259" s="4" t="s">
        <v>1225</v>
      </c>
      <c r="K259" s="2">
        <v>21700</v>
      </c>
      <c r="L259" s="2">
        <v>0</v>
      </c>
      <c r="M259" s="5">
        <f>K259-L259</f>
        <v>21700</v>
      </c>
      <c r="N259" s="5"/>
      <c r="O259" s="6">
        <f t="shared" si="4"/>
        <v>366.72999999999996</v>
      </c>
    </row>
    <row r="260" spans="1:15" x14ac:dyDescent="0.25">
      <c r="A260" s="4" t="s">
        <v>1226</v>
      </c>
      <c r="B260" s="1">
        <v>139</v>
      </c>
      <c r="C260" s="1" t="s">
        <v>427</v>
      </c>
      <c r="D260" s="1" t="s">
        <v>1227</v>
      </c>
      <c r="E260" s="1" t="s">
        <v>1228</v>
      </c>
      <c r="F260" s="1" t="s">
        <v>1227</v>
      </c>
      <c r="G260" s="1" t="s">
        <v>1229</v>
      </c>
      <c r="H260" s="1" t="s">
        <v>1230</v>
      </c>
      <c r="I260" s="1" t="s">
        <v>60</v>
      </c>
      <c r="J260" s="4" t="s">
        <v>1231</v>
      </c>
      <c r="K260" s="2">
        <v>1281000</v>
      </c>
      <c r="L260" s="2">
        <v>1279000</v>
      </c>
      <c r="M260" s="5">
        <f>K260-L260</f>
        <v>2000</v>
      </c>
      <c r="N260" s="5"/>
      <c r="O260" s="6">
        <f t="shared" si="4"/>
        <v>33.799999999999997</v>
      </c>
    </row>
    <row r="261" spans="1:15" x14ac:dyDescent="0.25">
      <c r="A261" s="4" t="s">
        <v>1232</v>
      </c>
      <c r="B261" s="1"/>
      <c r="C261" s="1" t="s">
        <v>320</v>
      </c>
      <c r="D261" s="1" t="s">
        <v>1233</v>
      </c>
      <c r="E261" s="1" t="s">
        <v>1233</v>
      </c>
      <c r="F261" s="1" t="s">
        <v>1234</v>
      </c>
      <c r="G261" s="1" t="s">
        <v>1235</v>
      </c>
      <c r="H261" s="1" t="s">
        <v>1236</v>
      </c>
      <c r="I261" s="1" t="s">
        <v>343</v>
      </c>
      <c r="J261" s="4" t="s">
        <v>1237</v>
      </c>
      <c r="K261" s="2">
        <v>4700</v>
      </c>
      <c r="L261" s="2">
        <v>0</v>
      </c>
      <c r="M261" s="5">
        <f>K261-L261</f>
        <v>4700</v>
      </c>
      <c r="N261" s="5"/>
      <c r="O261" s="6">
        <f t="shared" si="4"/>
        <v>79.429999999999993</v>
      </c>
    </row>
    <row r="262" spans="1:15" x14ac:dyDescent="0.25">
      <c r="A262" s="4" t="s">
        <v>1238</v>
      </c>
      <c r="B262" s="1">
        <v>149</v>
      </c>
      <c r="C262" s="1" t="s">
        <v>87</v>
      </c>
      <c r="D262" s="1" t="s">
        <v>1239</v>
      </c>
      <c r="E262" s="1" t="s">
        <v>1239</v>
      </c>
      <c r="F262" s="1" t="s">
        <v>1240</v>
      </c>
      <c r="G262" s="1"/>
      <c r="H262" s="1" t="s">
        <v>52</v>
      </c>
      <c r="I262" s="1" t="s">
        <v>53</v>
      </c>
      <c r="J262" s="4" t="s">
        <v>54</v>
      </c>
      <c r="K262" s="2">
        <v>400</v>
      </c>
      <c r="L262" s="2">
        <v>0</v>
      </c>
      <c r="M262" s="5">
        <f>K262-L262</f>
        <v>400</v>
      </c>
      <c r="N262" s="5"/>
      <c r="O262" s="6">
        <f t="shared" si="4"/>
        <v>6.76</v>
      </c>
    </row>
    <row r="263" spans="1:15" x14ac:dyDescent="0.25">
      <c r="A263" s="4" t="s">
        <v>1241</v>
      </c>
      <c r="B263" s="1">
        <v>55</v>
      </c>
      <c r="C263" s="1" t="s">
        <v>17</v>
      </c>
      <c r="D263" s="1" t="s">
        <v>1242</v>
      </c>
      <c r="E263" s="1" t="s">
        <v>1243</v>
      </c>
      <c r="F263" s="1" t="s">
        <v>1244</v>
      </c>
      <c r="G263" s="1" t="s">
        <v>1245</v>
      </c>
      <c r="H263" s="1" t="s">
        <v>342</v>
      </c>
      <c r="I263" s="1" t="s">
        <v>343</v>
      </c>
      <c r="J263" s="4" t="s">
        <v>1246</v>
      </c>
      <c r="K263" s="2">
        <v>40000</v>
      </c>
      <c r="L263" s="2">
        <v>20600</v>
      </c>
      <c r="M263" s="5">
        <f>K263-L263</f>
        <v>19400</v>
      </c>
      <c r="N263" s="5"/>
      <c r="O263" s="6">
        <f t="shared" si="4"/>
        <v>327.85999999999996</v>
      </c>
    </row>
    <row r="264" spans="1:15" x14ac:dyDescent="0.25">
      <c r="A264" s="4" t="s">
        <v>1247</v>
      </c>
      <c r="B264" s="1">
        <v>55</v>
      </c>
      <c r="C264" s="1" t="s">
        <v>17</v>
      </c>
      <c r="D264" s="1" t="s">
        <v>1248</v>
      </c>
      <c r="E264" s="1" t="s">
        <v>1249</v>
      </c>
      <c r="F264" s="1" t="s">
        <v>1250</v>
      </c>
      <c r="G264" s="1"/>
      <c r="H264" s="1" t="s">
        <v>1109</v>
      </c>
      <c r="I264" s="1" t="s">
        <v>388</v>
      </c>
      <c r="J264" s="4" t="s">
        <v>1251</v>
      </c>
      <c r="K264" s="2">
        <v>114200</v>
      </c>
      <c r="L264" s="2">
        <v>0</v>
      </c>
      <c r="M264" s="5">
        <f>K264-L264</f>
        <v>114200</v>
      </c>
      <c r="N264" s="5"/>
      <c r="O264" s="6">
        <f t="shared" si="4"/>
        <v>1929.9799999999998</v>
      </c>
    </row>
    <row r="265" spans="1:15" x14ac:dyDescent="0.25">
      <c r="A265" s="4" t="s">
        <v>1252</v>
      </c>
      <c r="B265" s="1">
        <v>770</v>
      </c>
      <c r="C265" s="1" t="s">
        <v>148</v>
      </c>
      <c r="D265" s="1" t="s">
        <v>1253</v>
      </c>
      <c r="E265" s="1" t="s">
        <v>1253</v>
      </c>
      <c r="F265" s="1" t="s">
        <v>1254</v>
      </c>
      <c r="G265" s="1"/>
      <c r="H265" s="1" t="s">
        <v>52</v>
      </c>
      <c r="I265" s="1" t="s">
        <v>53</v>
      </c>
      <c r="J265" s="4" t="s">
        <v>54</v>
      </c>
      <c r="K265" s="2">
        <v>1400</v>
      </c>
      <c r="L265" s="2">
        <v>0</v>
      </c>
      <c r="M265" s="5">
        <f>K265-L265</f>
        <v>1400</v>
      </c>
      <c r="N265" s="5"/>
      <c r="O265" s="6">
        <f t="shared" si="4"/>
        <v>23.659999999999997</v>
      </c>
    </row>
    <row r="266" spans="1:15" x14ac:dyDescent="0.25">
      <c r="A266" s="4" t="s">
        <v>1255</v>
      </c>
      <c r="B266" s="1"/>
      <c r="C266" s="1" t="s">
        <v>32</v>
      </c>
      <c r="D266" s="1" t="s">
        <v>1256</v>
      </c>
      <c r="E266" s="1" t="s">
        <v>1256</v>
      </c>
      <c r="F266" s="1" t="s">
        <v>1257</v>
      </c>
      <c r="G266" s="1"/>
      <c r="H266" s="1" t="s">
        <v>1258</v>
      </c>
      <c r="I266" s="1" t="s">
        <v>388</v>
      </c>
      <c r="J266" s="4" t="s">
        <v>1259</v>
      </c>
      <c r="K266" s="2">
        <v>2600</v>
      </c>
      <c r="L266" s="2">
        <v>2100</v>
      </c>
      <c r="M266" s="5">
        <f>K266-L266</f>
        <v>500</v>
      </c>
      <c r="N266" s="5"/>
      <c r="O266" s="6">
        <f t="shared" si="4"/>
        <v>8.4499999999999993</v>
      </c>
    </row>
    <row r="267" spans="1:15" x14ac:dyDescent="0.25">
      <c r="A267" s="4" t="s">
        <v>1260</v>
      </c>
      <c r="B267" s="1">
        <v>60</v>
      </c>
      <c r="C267" s="1" t="s">
        <v>770</v>
      </c>
      <c r="D267" s="1" t="s">
        <v>1261</v>
      </c>
      <c r="E267" s="1" t="s">
        <v>1261</v>
      </c>
      <c r="F267" s="1" t="s">
        <v>1262</v>
      </c>
      <c r="G267" s="1"/>
      <c r="H267" s="1" t="s">
        <v>52</v>
      </c>
      <c r="I267" s="1" t="s">
        <v>53</v>
      </c>
      <c r="J267" s="4" t="s">
        <v>54</v>
      </c>
      <c r="K267" s="2">
        <v>3000</v>
      </c>
      <c r="L267" s="2">
        <v>0</v>
      </c>
      <c r="M267" s="5">
        <f>K267-L267</f>
        <v>3000</v>
      </c>
      <c r="N267" s="5"/>
      <c r="O267" s="6">
        <f t="shared" si="4"/>
        <v>50.699999999999996</v>
      </c>
    </row>
    <row r="268" spans="1:15" x14ac:dyDescent="0.25">
      <c r="A268" s="4" t="s">
        <v>1263</v>
      </c>
      <c r="B268" s="1">
        <v>428</v>
      </c>
      <c r="C268" s="1" t="s">
        <v>63</v>
      </c>
      <c r="D268" s="1" t="s">
        <v>1264</v>
      </c>
      <c r="E268" s="1" t="s">
        <v>1264</v>
      </c>
      <c r="F268" s="1" t="s">
        <v>1265</v>
      </c>
      <c r="G268" s="1"/>
      <c r="H268" s="1" t="s">
        <v>52</v>
      </c>
      <c r="I268" s="1" t="s">
        <v>53</v>
      </c>
      <c r="J268" s="4" t="s">
        <v>54</v>
      </c>
      <c r="K268" s="2">
        <v>900</v>
      </c>
      <c r="L268" s="2">
        <v>0</v>
      </c>
      <c r="M268" s="5">
        <f>K268-L268</f>
        <v>900</v>
      </c>
      <c r="N268" s="5"/>
      <c r="O268" s="6">
        <f t="shared" si="4"/>
        <v>15.209999999999999</v>
      </c>
    </row>
    <row r="269" spans="1:15" x14ac:dyDescent="0.25">
      <c r="A269" s="4" t="s">
        <v>1266</v>
      </c>
      <c r="B269" s="1">
        <v>662</v>
      </c>
      <c r="C269" s="1" t="s">
        <v>148</v>
      </c>
      <c r="D269" s="1" t="s">
        <v>1267</v>
      </c>
      <c r="E269" s="1" t="s">
        <v>1268</v>
      </c>
      <c r="F269" s="1" t="s">
        <v>1269</v>
      </c>
      <c r="G269" s="1"/>
      <c r="H269" s="1" t="s">
        <v>1270</v>
      </c>
      <c r="I269" s="1" t="s">
        <v>100</v>
      </c>
      <c r="J269" s="4" t="s">
        <v>1271</v>
      </c>
      <c r="K269" s="2">
        <v>34200</v>
      </c>
      <c r="L269" s="2">
        <v>0</v>
      </c>
      <c r="M269" s="5">
        <f>K269-L269</f>
        <v>34200</v>
      </c>
      <c r="N269" s="5"/>
      <c r="O269" s="6">
        <f t="shared" si="4"/>
        <v>577.9799999999999</v>
      </c>
    </row>
    <row r="270" spans="1:15" x14ac:dyDescent="0.25">
      <c r="A270" s="4" t="s">
        <v>1272</v>
      </c>
      <c r="B270" s="1"/>
      <c r="C270" s="1" t="s">
        <v>32</v>
      </c>
      <c r="D270" s="1" t="s">
        <v>1273</v>
      </c>
      <c r="E270" s="1" t="s">
        <v>1273</v>
      </c>
      <c r="F270" s="1" t="s">
        <v>1274</v>
      </c>
      <c r="G270" s="1"/>
      <c r="H270" s="1" t="s">
        <v>21</v>
      </c>
      <c r="I270" s="1" t="s">
        <v>22</v>
      </c>
      <c r="J270" s="4" t="s">
        <v>234</v>
      </c>
      <c r="K270" s="2">
        <v>17300</v>
      </c>
      <c r="L270" s="2">
        <v>0</v>
      </c>
      <c r="M270" s="5">
        <f>K270-L270</f>
        <v>17300</v>
      </c>
      <c r="N270" s="5"/>
      <c r="O270" s="6">
        <f t="shared" si="4"/>
        <v>292.36999999999995</v>
      </c>
    </row>
    <row r="271" spans="1:15" x14ac:dyDescent="0.25">
      <c r="A271" s="4" t="s">
        <v>1275</v>
      </c>
      <c r="B271" s="1">
        <v>136</v>
      </c>
      <c r="C271" s="1" t="s">
        <v>87</v>
      </c>
      <c r="D271" s="1" t="s">
        <v>1276</v>
      </c>
      <c r="E271" s="1" t="s">
        <v>1277</v>
      </c>
      <c r="F271" s="1" t="s">
        <v>1278</v>
      </c>
      <c r="G271" s="1"/>
      <c r="H271" s="1" t="s">
        <v>68</v>
      </c>
      <c r="I271" s="1" t="s">
        <v>53</v>
      </c>
      <c r="J271" s="4" t="s">
        <v>54</v>
      </c>
      <c r="K271" s="2">
        <v>9100</v>
      </c>
      <c r="L271" s="2">
        <v>0</v>
      </c>
      <c r="M271" s="5">
        <f>K271-L271</f>
        <v>9100</v>
      </c>
      <c r="N271" s="5"/>
      <c r="O271" s="6">
        <f t="shared" si="4"/>
        <v>153.79</v>
      </c>
    </row>
    <row r="272" spans="1:15" x14ac:dyDescent="0.25">
      <c r="A272" s="4" t="s">
        <v>1279</v>
      </c>
      <c r="B272" s="1">
        <v>1</v>
      </c>
      <c r="C272" s="1" t="s">
        <v>320</v>
      </c>
      <c r="D272" s="1" t="s">
        <v>1280</v>
      </c>
      <c r="E272" s="1" t="s">
        <v>1281</v>
      </c>
      <c r="F272" s="1" t="s">
        <v>1282</v>
      </c>
      <c r="G272" s="1" t="s">
        <v>1283</v>
      </c>
      <c r="H272" s="1" t="s">
        <v>712</v>
      </c>
      <c r="I272" s="1" t="s">
        <v>343</v>
      </c>
      <c r="J272" s="4" t="s">
        <v>1284</v>
      </c>
      <c r="K272" s="2">
        <v>2928500</v>
      </c>
      <c r="L272" s="2">
        <v>0</v>
      </c>
      <c r="M272" s="5">
        <f>K272-L272</f>
        <v>2928500</v>
      </c>
      <c r="N272" s="5"/>
      <c r="O272" s="6">
        <f t="shared" si="4"/>
        <v>49491.649999999994</v>
      </c>
    </row>
    <row r="273" spans="1:15" x14ac:dyDescent="0.25">
      <c r="A273" s="4" t="s">
        <v>1285</v>
      </c>
      <c r="B273" s="1">
        <v>900</v>
      </c>
      <c r="C273" s="1" t="s">
        <v>77</v>
      </c>
      <c r="D273" s="1" t="s">
        <v>1286</v>
      </c>
      <c r="E273" s="1" t="s">
        <v>1286</v>
      </c>
      <c r="F273" s="1" t="s">
        <v>1287</v>
      </c>
      <c r="G273" s="1"/>
      <c r="H273" s="1" t="s">
        <v>52</v>
      </c>
      <c r="I273" s="1" t="s">
        <v>53</v>
      </c>
      <c r="J273" s="4" t="s">
        <v>54</v>
      </c>
      <c r="K273" s="2">
        <v>2100</v>
      </c>
      <c r="L273" s="2">
        <v>0</v>
      </c>
      <c r="M273" s="5">
        <f>K273-L273</f>
        <v>2100</v>
      </c>
      <c r="N273" s="5"/>
      <c r="O273" s="6">
        <f t="shared" si="4"/>
        <v>35.489999999999995</v>
      </c>
    </row>
    <row r="274" spans="1:15" x14ac:dyDescent="0.25">
      <c r="A274" s="4" t="s">
        <v>1288</v>
      </c>
      <c r="B274" s="1">
        <v>111</v>
      </c>
      <c r="C274" s="1" t="s">
        <v>182</v>
      </c>
      <c r="D274" s="1" t="s">
        <v>1289</v>
      </c>
      <c r="E274" s="1" t="s">
        <v>1289</v>
      </c>
      <c r="F274" s="1" t="s">
        <v>1289</v>
      </c>
      <c r="G274" s="1" t="s">
        <v>1290</v>
      </c>
      <c r="H274" s="1" t="s">
        <v>52</v>
      </c>
      <c r="I274" s="1" t="s">
        <v>53</v>
      </c>
      <c r="J274" s="4" t="s">
        <v>54</v>
      </c>
      <c r="K274" s="2">
        <v>11500</v>
      </c>
      <c r="L274" s="2">
        <v>0</v>
      </c>
      <c r="M274" s="5">
        <f>K274-L274</f>
        <v>11500</v>
      </c>
      <c r="N274" s="5"/>
      <c r="O274" s="6">
        <f t="shared" si="4"/>
        <v>194.35</v>
      </c>
    </row>
    <row r="275" spans="1:15" x14ac:dyDescent="0.25">
      <c r="A275" s="4" t="s">
        <v>1291</v>
      </c>
      <c r="B275" s="1">
        <v>206</v>
      </c>
      <c r="C275" s="1" t="s">
        <v>725</v>
      </c>
      <c r="D275" s="1" t="s">
        <v>1292</v>
      </c>
      <c r="E275" s="1" t="s">
        <v>1293</v>
      </c>
      <c r="F275" s="1" t="s">
        <v>1294</v>
      </c>
      <c r="G275" s="1"/>
      <c r="H275" s="1" t="s">
        <v>68</v>
      </c>
      <c r="I275" s="1" t="s">
        <v>53</v>
      </c>
      <c r="J275" s="4" t="s">
        <v>54</v>
      </c>
      <c r="K275" s="2">
        <v>22100</v>
      </c>
      <c r="L275" s="2">
        <v>0</v>
      </c>
      <c r="M275" s="5">
        <f>K275-L275</f>
        <v>22100</v>
      </c>
      <c r="N275" s="5"/>
      <c r="O275" s="6">
        <f t="shared" si="4"/>
        <v>373.48999999999995</v>
      </c>
    </row>
    <row r="276" spans="1:15" x14ac:dyDescent="0.25">
      <c r="A276" s="4" t="s">
        <v>1295</v>
      </c>
      <c r="B276" s="1"/>
      <c r="C276" s="1" t="s">
        <v>1296</v>
      </c>
      <c r="D276" s="1" t="s">
        <v>1297</v>
      </c>
      <c r="E276" s="1" t="s">
        <v>1297</v>
      </c>
      <c r="F276" s="1" t="s">
        <v>1298</v>
      </c>
      <c r="G276" s="1" t="s">
        <v>1299</v>
      </c>
      <c r="H276" s="1" t="s">
        <v>1300</v>
      </c>
      <c r="I276" s="1" t="s">
        <v>29</v>
      </c>
      <c r="J276" s="4" t="s">
        <v>1301</v>
      </c>
      <c r="K276" s="2">
        <v>1200</v>
      </c>
      <c r="L276" s="2">
        <v>0</v>
      </c>
      <c r="M276" s="5">
        <f>K276-L276</f>
        <v>1200</v>
      </c>
      <c r="N276" s="5"/>
      <c r="O276" s="6">
        <f t="shared" si="4"/>
        <v>20.279999999999998</v>
      </c>
    </row>
    <row r="277" spans="1:15" x14ac:dyDescent="0.25">
      <c r="A277" s="4" t="s">
        <v>1302</v>
      </c>
      <c r="B277" s="1">
        <v>94</v>
      </c>
      <c r="C277" s="1" t="s">
        <v>427</v>
      </c>
      <c r="D277" s="1" t="s">
        <v>1303</v>
      </c>
      <c r="E277" s="1" t="s">
        <v>1304</v>
      </c>
      <c r="F277" s="1" t="s">
        <v>1305</v>
      </c>
      <c r="G277" s="1"/>
      <c r="H277" s="1" t="s">
        <v>52</v>
      </c>
      <c r="I277" s="1" t="s">
        <v>53</v>
      </c>
      <c r="J277" s="4" t="s">
        <v>54</v>
      </c>
      <c r="K277" s="2">
        <v>9500</v>
      </c>
      <c r="L277" s="2">
        <v>9500</v>
      </c>
      <c r="M277" s="5">
        <f>K277-L277</f>
        <v>0</v>
      </c>
      <c r="N277" s="5"/>
      <c r="O277" s="6">
        <f t="shared" si="4"/>
        <v>0</v>
      </c>
    </row>
    <row r="278" spans="1:15" x14ac:dyDescent="0.25">
      <c r="A278" s="4" t="s">
        <v>1306</v>
      </c>
      <c r="B278" s="1">
        <v>4</v>
      </c>
      <c r="C278" s="1" t="s">
        <v>182</v>
      </c>
      <c r="D278" s="1" t="s">
        <v>1307</v>
      </c>
      <c r="E278" s="1" t="s">
        <v>1307</v>
      </c>
      <c r="F278" s="1" t="s">
        <v>254</v>
      </c>
      <c r="G278" s="1"/>
      <c r="H278" s="1" t="s">
        <v>52</v>
      </c>
      <c r="I278" s="1" t="s">
        <v>53</v>
      </c>
      <c r="J278" s="4" t="s">
        <v>54</v>
      </c>
      <c r="K278" s="2">
        <v>2800</v>
      </c>
      <c r="L278" s="2">
        <v>0</v>
      </c>
      <c r="M278" s="5">
        <f>K278-L278</f>
        <v>2800</v>
      </c>
      <c r="N278" s="5"/>
      <c r="O278" s="6">
        <f t="shared" si="4"/>
        <v>47.319999999999993</v>
      </c>
    </row>
    <row r="279" spans="1:15" x14ac:dyDescent="0.25">
      <c r="A279" s="4" t="s">
        <v>1308</v>
      </c>
      <c r="B279" s="1">
        <v>29</v>
      </c>
      <c r="C279" s="1" t="s">
        <v>182</v>
      </c>
      <c r="D279" s="1" t="s">
        <v>1309</v>
      </c>
      <c r="E279" s="1" t="s">
        <v>1309</v>
      </c>
      <c r="F279" s="1" t="s">
        <v>1310</v>
      </c>
      <c r="G279" s="1" t="s">
        <v>1311</v>
      </c>
      <c r="H279" s="1" t="s">
        <v>366</v>
      </c>
      <c r="I279" s="1" t="s">
        <v>53</v>
      </c>
      <c r="J279" s="4" t="s">
        <v>367</v>
      </c>
      <c r="K279" s="2">
        <v>35000</v>
      </c>
      <c r="L279" s="2">
        <v>0</v>
      </c>
      <c r="M279" s="5">
        <f>K279-L279</f>
        <v>35000</v>
      </c>
      <c r="N279" s="5"/>
      <c r="O279" s="6">
        <f t="shared" si="4"/>
        <v>591.49999999999989</v>
      </c>
    </row>
    <row r="280" spans="1:15" x14ac:dyDescent="0.25">
      <c r="A280" s="4" t="s">
        <v>1312</v>
      </c>
      <c r="B280" s="1">
        <v>12</v>
      </c>
      <c r="C280" s="1" t="s">
        <v>736</v>
      </c>
      <c r="D280" s="1" t="s">
        <v>1313</v>
      </c>
      <c r="E280" s="1" t="s">
        <v>1313</v>
      </c>
      <c r="F280" s="1" t="s">
        <v>1314</v>
      </c>
      <c r="G280" s="1" t="s">
        <v>1315</v>
      </c>
      <c r="H280" s="1" t="s">
        <v>1316</v>
      </c>
      <c r="I280" s="1" t="s">
        <v>108</v>
      </c>
      <c r="J280" s="4" t="s">
        <v>1317</v>
      </c>
      <c r="K280" s="2">
        <v>500</v>
      </c>
      <c r="L280" s="2">
        <v>0</v>
      </c>
      <c r="M280" s="5">
        <f>K280-L280</f>
        <v>500</v>
      </c>
      <c r="N280" s="5"/>
      <c r="O280" s="6">
        <f t="shared" si="4"/>
        <v>8.4499999999999993</v>
      </c>
    </row>
    <row r="281" spans="1:15" x14ac:dyDescent="0.25">
      <c r="A281" s="4" t="s">
        <v>1318</v>
      </c>
      <c r="B281" s="1">
        <v>25</v>
      </c>
      <c r="C281" s="1" t="s">
        <v>182</v>
      </c>
      <c r="D281" s="1" t="s">
        <v>1319</v>
      </c>
      <c r="E281" s="1" t="s">
        <v>1320</v>
      </c>
      <c r="F281" s="1" t="s">
        <v>1321</v>
      </c>
      <c r="G281" s="1" t="s">
        <v>1322</v>
      </c>
      <c r="H281" s="1" t="s">
        <v>68</v>
      </c>
      <c r="I281" s="1" t="s">
        <v>53</v>
      </c>
      <c r="J281" s="4" t="s">
        <v>54</v>
      </c>
      <c r="K281" s="2">
        <v>32000</v>
      </c>
      <c r="L281" s="2">
        <v>0</v>
      </c>
      <c r="M281" s="5">
        <f>K281-L281</f>
        <v>32000</v>
      </c>
      <c r="N281" s="5"/>
      <c r="O281" s="6">
        <f t="shared" si="4"/>
        <v>540.79999999999995</v>
      </c>
    </row>
    <row r="282" spans="1:15" x14ac:dyDescent="0.25">
      <c r="A282" s="4" t="s">
        <v>1323</v>
      </c>
      <c r="B282" s="1"/>
      <c r="C282" s="1" t="s">
        <v>32</v>
      </c>
      <c r="D282" s="1" t="s">
        <v>1324</v>
      </c>
      <c r="E282" s="1" t="s">
        <v>1324</v>
      </c>
      <c r="F282" s="1" t="s">
        <v>1325</v>
      </c>
      <c r="G282" s="1"/>
      <c r="H282" s="1" t="s">
        <v>1056</v>
      </c>
      <c r="I282" s="1" t="s">
        <v>1057</v>
      </c>
      <c r="J282" s="4" t="s">
        <v>1058</v>
      </c>
      <c r="K282" s="2">
        <v>200</v>
      </c>
      <c r="L282" s="2">
        <v>0</v>
      </c>
      <c r="M282" s="5">
        <f>K282-L282</f>
        <v>200</v>
      </c>
      <c r="N282" s="5"/>
      <c r="O282" s="6">
        <f t="shared" si="4"/>
        <v>3.38</v>
      </c>
    </row>
    <row r="283" spans="1:15" x14ac:dyDescent="0.25">
      <c r="A283" s="4" t="s">
        <v>1326</v>
      </c>
      <c r="B283" s="1">
        <v>76</v>
      </c>
      <c r="C283" s="1" t="s">
        <v>87</v>
      </c>
      <c r="D283" s="1" t="s">
        <v>1327</v>
      </c>
      <c r="E283" s="1" t="s">
        <v>1328</v>
      </c>
      <c r="F283" s="1" t="s">
        <v>1329</v>
      </c>
      <c r="G283" s="1" t="s">
        <v>1330</v>
      </c>
      <c r="H283" s="1" t="s">
        <v>68</v>
      </c>
      <c r="I283" s="1" t="s">
        <v>53</v>
      </c>
      <c r="J283" s="4" t="s">
        <v>54</v>
      </c>
      <c r="K283" s="2">
        <v>16300</v>
      </c>
      <c r="L283" s="2">
        <v>0</v>
      </c>
      <c r="M283" s="5">
        <f>K283-L283</f>
        <v>16300</v>
      </c>
      <c r="N283" s="5"/>
      <c r="O283" s="6">
        <f t="shared" si="4"/>
        <v>275.46999999999997</v>
      </c>
    </row>
    <row r="284" spans="1:15" x14ac:dyDescent="0.25">
      <c r="A284" s="4" t="s">
        <v>1331</v>
      </c>
      <c r="B284" s="1">
        <v>41</v>
      </c>
      <c r="C284" s="1" t="s">
        <v>1332</v>
      </c>
      <c r="D284" s="1" t="s">
        <v>1333</v>
      </c>
      <c r="E284" s="1" t="s">
        <v>1333</v>
      </c>
      <c r="F284" s="1" t="s">
        <v>1334</v>
      </c>
      <c r="G284" s="1"/>
      <c r="H284" s="1" t="s">
        <v>52</v>
      </c>
      <c r="I284" s="1" t="s">
        <v>53</v>
      </c>
      <c r="J284" s="4" t="s">
        <v>54</v>
      </c>
      <c r="K284" s="2">
        <v>1600</v>
      </c>
      <c r="L284" s="2">
        <v>0</v>
      </c>
      <c r="M284" s="5">
        <f>K284-L284</f>
        <v>1600</v>
      </c>
      <c r="N284" s="5"/>
      <c r="O284" s="6">
        <f t="shared" si="4"/>
        <v>27.04</v>
      </c>
    </row>
    <row r="285" spans="1:15" x14ac:dyDescent="0.25">
      <c r="A285" s="4" t="s">
        <v>1335</v>
      </c>
      <c r="B285" s="1">
        <v>191</v>
      </c>
      <c r="C285" s="1" t="s">
        <v>654</v>
      </c>
      <c r="D285" s="1" t="s">
        <v>1336</v>
      </c>
      <c r="E285" s="1" t="s">
        <v>1337</v>
      </c>
      <c r="F285" s="1" t="s">
        <v>1336</v>
      </c>
      <c r="G285" s="1" t="s">
        <v>1338</v>
      </c>
      <c r="H285" s="1" t="s">
        <v>1339</v>
      </c>
      <c r="I285" s="1" t="s">
        <v>53</v>
      </c>
      <c r="J285" s="4" t="s">
        <v>1340</v>
      </c>
      <c r="K285" s="2">
        <v>10100</v>
      </c>
      <c r="L285" s="2">
        <v>0</v>
      </c>
      <c r="M285" s="5">
        <f>K285-L285</f>
        <v>10100</v>
      </c>
      <c r="N285" s="5"/>
      <c r="O285" s="6">
        <f t="shared" si="4"/>
        <v>170.68999999999997</v>
      </c>
    </row>
    <row r="286" spans="1:15" x14ac:dyDescent="0.25">
      <c r="A286" s="4" t="s">
        <v>1341</v>
      </c>
      <c r="B286" s="1">
        <v>101</v>
      </c>
      <c r="C286" s="1" t="s">
        <v>182</v>
      </c>
      <c r="D286" s="1" t="s">
        <v>1342</v>
      </c>
      <c r="E286" s="1" t="s">
        <v>1343</v>
      </c>
      <c r="F286" s="1" t="s">
        <v>1344</v>
      </c>
      <c r="G286" s="1"/>
      <c r="H286" s="1" t="s">
        <v>1345</v>
      </c>
      <c r="I286" s="1" t="s">
        <v>53</v>
      </c>
      <c r="J286" s="4" t="s">
        <v>473</v>
      </c>
      <c r="K286" s="2">
        <v>6700</v>
      </c>
      <c r="L286" s="2">
        <v>6200</v>
      </c>
      <c r="M286" s="5">
        <f>K286-L286</f>
        <v>500</v>
      </c>
      <c r="N286" s="5"/>
      <c r="O286" s="6">
        <f t="shared" si="4"/>
        <v>8.4499999999999993</v>
      </c>
    </row>
    <row r="287" spans="1:15" x14ac:dyDescent="0.25">
      <c r="A287" s="4" t="s">
        <v>1346</v>
      </c>
      <c r="B287" s="1" t="s">
        <v>16</v>
      </c>
      <c r="C287" s="1"/>
      <c r="D287" s="1" t="s">
        <v>1347</v>
      </c>
      <c r="E287" s="1" t="s">
        <v>1347</v>
      </c>
      <c r="F287" s="1" t="s">
        <v>1348</v>
      </c>
      <c r="G287" s="1"/>
      <c r="H287" s="1" t="s">
        <v>1349</v>
      </c>
      <c r="I287" s="1" t="s">
        <v>884</v>
      </c>
      <c r="J287" s="4" t="s">
        <v>1350</v>
      </c>
      <c r="K287" s="2">
        <v>43000</v>
      </c>
      <c r="L287" s="2">
        <v>8200</v>
      </c>
      <c r="M287" s="5">
        <f>K287-L287</f>
        <v>34800</v>
      </c>
      <c r="N287" s="5"/>
      <c r="O287" s="6">
        <f t="shared" si="4"/>
        <v>588.11999999999989</v>
      </c>
    </row>
    <row r="288" spans="1:15" x14ac:dyDescent="0.25">
      <c r="A288" s="4" t="s">
        <v>1351</v>
      </c>
      <c r="B288" s="1">
        <v>3</v>
      </c>
      <c r="C288" s="1" t="s">
        <v>1352</v>
      </c>
      <c r="D288" s="1" t="s">
        <v>1353</v>
      </c>
      <c r="E288" s="1" t="s">
        <v>1353</v>
      </c>
      <c r="F288" s="1" t="s">
        <v>1354</v>
      </c>
      <c r="G288" s="1"/>
      <c r="H288" s="1" t="s">
        <v>52</v>
      </c>
      <c r="I288" s="1" t="s">
        <v>53</v>
      </c>
      <c r="J288" s="4" t="s">
        <v>54</v>
      </c>
      <c r="K288" s="2">
        <v>9800</v>
      </c>
      <c r="L288" s="2">
        <v>0</v>
      </c>
      <c r="M288" s="5">
        <f>K288-L288</f>
        <v>9800</v>
      </c>
      <c r="N288" s="5"/>
      <c r="O288" s="6">
        <f t="shared" si="4"/>
        <v>165.61999999999998</v>
      </c>
    </row>
    <row r="289" spans="1:15" x14ac:dyDescent="0.25">
      <c r="A289" s="4" t="s">
        <v>1355</v>
      </c>
      <c r="B289" s="1">
        <v>190</v>
      </c>
      <c r="C289" s="1" t="s">
        <v>140</v>
      </c>
      <c r="D289" s="1" t="s">
        <v>1356</v>
      </c>
      <c r="E289" s="1" t="s">
        <v>1356</v>
      </c>
      <c r="F289" s="1" t="s">
        <v>1357</v>
      </c>
      <c r="G289" s="1"/>
      <c r="H289" s="1" t="s">
        <v>52</v>
      </c>
      <c r="I289" s="1" t="s">
        <v>53</v>
      </c>
      <c r="J289" s="4" t="s">
        <v>54</v>
      </c>
      <c r="K289" s="2">
        <v>9400</v>
      </c>
      <c r="L289" s="2">
        <v>0</v>
      </c>
      <c r="M289" s="5">
        <f>K289-L289</f>
        <v>9400</v>
      </c>
      <c r="N289" s="5"/>
      <c r="O289" s="6">
        <f t="shared" si="4"/>
        <v>158.85999999999999</v>
      </c>
    </row>
    <row r="290" spans="1:15" x14ac:dyDescent="0.25">
      <c r="A290" s="4" t="s">
        <v>1358</v>
      </c>
      <c r="B290" s="1">
        <v>110</v>
      </c>
      <c r="C290" s="1" t="s">
        <v>87</v>
      </c>
      <c r="D290" s="1" t="s">
        <v>1359</v>
      </c>
      <c r="E290" s="1" t="s">
        <v>1359</v>
      </c>
      <c r="F290" s="1" t="s">
        <v>1360</v>
      </c>
      <c r="G290" s="1"/>
      <c r="H290" s="1" t="s">
        <v>52</v>
      </c>
      <c r="I290" s="1" t="s">
        <v>53</v>
      </c>
      <c r="J290" s="4" t="s">
        <v>54</v>
      </c>
      <c r="K290" s="2">
        <v>8400</v>
      </c>
      <c r="L290" s="2">
        <v>0</v>
      </c>
      <c r="M290" s="5">
        <f>K290-L290</f>
        <v>8400</v>
      </c>
      <c r="N290" s="5"/>
      <c r="O290" s="6">
        <f t="shared" si="4"/>
        <v>141.95999999999998</v>
      </c>
    </row>
    <row r="291" spans="1:15" x14ac:dyDescent="0.25">
      <c r="A291" s="4" t="s">
        <v>1361</v>
      </c>
      <c r="B291" s="1">
        <v>55</v>
      </c>
      <c r="C291" s="1" t="s">
        <v>17</v>
      </c>
      <c r="D291" s="1" t="s">
        <v>1362</v>
      </c>
      <c r="E291" s="1" t="s">
        <v>1362</v>
      </c>
      <c r="F291" s="1" t="s">
        <v>1363</v>
      </c>
      <c r="G291" s="1"/>
      <c r="H291" s="1" t="s">
        <v>1364</v>
      </c>
      <c r="I291" s="1" t="s">
        <v>490</v>
      </c>
      <c r="J291" s="4" t="s">
        <v>1365</v>
      </c>
      <c r="K291" s="2">
        <v>1200</v>
      </c>
      <c r="L291" s="2">
        <v>0</v>
      </c>
      <c r="M291" s="5">
        <f>K291-L291</f>
        <v>1200</v>
      </c>
      <c r="N291" s="5"/>
      <c r="O291" s="6">
        <f t="shared" si="4"/>
        <v>20.279999999999998</v>
      </c>
    </row>
    <row r="292" spans="1:15" x14ac:dyDescent="0.25">
      <c r="A292" s="4" t="s">
        <v>1366</v>
      </c>
      <c r="B292" s="1">
        <v>48</v>
      </c>
      <c r="C292" s="1" t="s">
        <v>87</v>
      </c>
      <c r="D292" s="1" t="s">
        <v>1367</v>
      </c>
      <c r="E292" s="1" t="s">
        <v>1367</v>
      </c>
      <c r="F292" s="1" t="s">
        <v>1368</v>
      </c>
      <c r="G292" s="1" t="s">
        <v>1369</v>
      </c>
      <c r="H292" s="1" t="s">
        <v>52</v>
      </c>
      <c r="I292" s="1" t="s">
        <v>53</v>
      </c>
      <c r="J292" s="4" t="s">
        <v>121</v>
      </c>
      <c r="K292" s="2">
        <v>34200</v>
      </c>
      <c r="L292" s="2">
        <v>0</v>
      </c>
      <c r="M292" s="5">
        <f>K292-L292</f>
        <v>34200</v>
      </c>
      <c r="N292" s="5"/>
      <c r="O292" s="6">
        <f t="shared" si="4"/>
        <v>577.9799999999999</v>
      </c>
    </row>
    <row r="293" spans="1:15" x14ac:dyDescent="0.25">
      <c r="A293" s="4" t="s">
        <v>1370</v>
      </c>
      <c r="B293" s="1"/>
      <c r="C293" s="1" t="s">
        <v>1371</v>
      </c>
      <c r="D293" s="1" t="s">
        <v>1372</v>
      </c>
      <c r="E293" s="1" t="s">
        <v>1373</v>
      </c>
      <c r="F293" s="1" t="s">
        <v>1374</v>
      </c>
      <c r="G293" s="1"/>
      <c r="H293" s="1" t="s">
        <v>432</v>
      </c>
      <c r="I293" s="1" t="s">
        <v>343</v>
      </c>
      <c r="J293" s="4" t="s">
        <v>1375</v>
      </c>
      <c r="K293" s="2">
        <v>17800</v>
      </c>
      <c r="L293" s="2">
        <v>17800</v>
      </c>
      <c r="M293" s="5">
        <f>K293-L293</f>
        <v>0</v>
      </c>
      <c r="N293" s="5"/>
      <c r="O293" s="6">
        <f t="shared" si="4"/>
        <v>0</v>
      </c>
    </row>
    <row r="294" spans="1:15" x14ac:dyDescent="0.25">
      <c r="A294" s="4" t="s">
        <v>1376</v>
      </c>
      <c r="B294" s="1"/>
      <c r="C294" s="1" t="s">
        <v>32</v>
      </c>
      <c r="D294" s="1" t="s">
        <v>1377</v>
      </c>
      <c r="E294" s="1" t="s">
        <v>1377</v>
      </c>
      <c r="F294" s="1" t="s">
        <v>1378</v>
      </c>
      <c r="G294" s="1" t="s">
        <v>1379</v>
      </c>
      <c r="H294" s="1" t="s">
        <v>1380</v>
      </c>
      <c r="I294" s="1" t="s">
        <v>847</v>
      </c>
      <c r="J294" s="4" t="s">
        <v>1381</v>
      </c>
      <c r="K294" s="2">
        <v>8200</v>
      </c>
      <c r="L294" s="2">
        <v>0</v>
      </c>
      <c r="M294" s="5">
        <f>K294-L294</f>
        <v>8200</v>
      </c>
      <c r="N294" s="5"/>
      <c r="O294" s="6">
        <f t="shared" si="4"/>
        <v>138.57999999999998</v>
      </c>
    </row>
    <row r="295" spans="1:15" x14ac:dyDescent="0.25">
      <c r="A295" s="4" t="s">
        <v>1382</v>
      </c>
      <c r="B295" s="1">
        <v>39</v>
      </c>
      <c r="C295" s="1" t="s">
        <v>467</v>
      </c>
      <c r="D295" s="1" t="s">
        <v>1383</v>
      </c>
      <c r="E295" s="1" t="s">
        <v>1383</v>
      </c>
      <c r="F295" s="1" t="s">
        <v>1384</v>
      </c>
      <c r="G295" s="1"/>
      <c r="H295" s="1" t="s">
        <v>52</v>
      </c>
      <c r="I295" s="1" t="s">
        <v>53</v>
      </c>
      <c r="J295" s="4" t="s">
        <v>54</v>
      </c>
      <c r="K295" s="2">
        <v>1400</v>
      </c>
      <c r="L295" s="2">
        <v>0</v>
      </c>
      <c r="M295" s="5">
        <f>K295-L295</f>
        <v>1400</v>
      </c>
      <c r="N295" s="5"/>
      <c r="O295" s="6">
        <f t="shared" si="4"/>
        <v>23.659999999999997</v>
      </c>
    </row>
    <row r="296" spans="1:15" x14ac:dyDescent="0.25">
      <c r="A296" s="4" t="s">
        <v>1385</v>
      </c>
      <c r="B296" s="1">
        <v>1</v>
      </c>
      <c r="C296" s="1" t="s">
        <v>320</v>
      </c>
      <c r="D296" s="1" t="s">
        <v>1386</v>
      </c>
      <c r="E296" s="1" t="s">
        <v>1387</v>
      </c>
      <c r="F296" s="1" t="s">
        <v>1386</v>
      </c>
      <c r="G296" s="1" t="s">
        <v>1388</v>
      </c>
      <c r="H296" s="1" t="s">
        <v>1389</v>
      </c>
      <c r="I296" s="1" t="s">
        <v>1082</v>
      </c>
      <c r="J296" s="4" t="s">
        <v>1390</v>
      </c>
      <c r="K296" s="2">
        <v>23800</v>
      </c>
      <c r="L296" s="2">
        <v>0</v>
      </c>
      <c r="M296" s="5">
        <f>K296-L296</f>
        <v>23800</v>
      </c>
      <c r="N296" s="5"/>
      <c r="O296" s="6">
        <f t="shared" si="4"/>
        <v>402.21999999999997</v>
      </c>
    </row>
    <row r="297" spans="1:15" x14ac:dyDescent="0.25">
      <c r="A297" s="4" t="s">
        <v>1391</v>
      </c>
      <c r="B297" s="1"/>
      <c r="C297" s="1" t="s">
        <v>1392</v>
      </c>
      <c r="D297" s="1" t="s">
        <v>1393</v>
      </c>
      <c r="E297" s="1" t="s">
        <v>1394</v>
      </c>
      <c r="F297" s="1" t="s">
        <v>1395</v>
      </c>
      <c r="G297" s="1" t="s">
        <v>1396</v>
      </c>
      <c r="H297" s="1" t="s">
        <v>1397</v>
      </c>
      <c r="I297" s="1" t="s">
        <v>60</v>
      </c>
      <c r="J297" s="4" t="s">
        <v>1398</v>
      </c>
      <c r="K297" s="2">
        <v>5800</v>
      </c>
      <c r="L297" s="2">
        <v>0</v>
      </c>
      <c r="M297" s="5">
        <f>K297-L297</f>
        <v>5800</v>
      </c>
      <c r="N297" s="5"/>
      <c r="O297" s="6">
        <f t="shared" si="4"/>
        <v>98.02</v>
      </c>
    </row>
    <row r="298" spans="1:15" x14ac:dyDescent="0.25">
      <c r="A298" s="4" t="s">
        <v>1399</v>
      </c>
      <c r="B298" s="1">
        <v>1356</v>
      </c>
      <c r="C298" s="1" t="s">
        <v>148</v>
      </c>
      <c r="D298" s="1" t="s">
        <v>1400</v>
      </c>
      <c r="E298" s="1" t="s">
        <v>1401</v>
      </c>
      <c r="F298" s="1" t="s">
        <v>1402</v>
      </c>
      <c r="G298" s="1"/>
      <c r="H298" s="1" t="s">
        <v>1403</v>
      </c>
      <c r="I298" s="1" t="s">
        <v>1082</v>
      </c>
      <c r="J298" s="4" t="s">
        <v>1404</v>
      </c>
      <c r="K298" s="2">
        <v>19300</v>
      </c>
      <c r="L298" s="2">
        <v>10400</v>
      </c>
      <c r="M298" s="5">
        <f>K298-L298</f>
        <v>8900</v>
      </c>
      <c r="N298" s="5"/>
      <c r="O298" s="6">
        <f t="shared" si="4"/>
        <v>150.41</v>
      </c>
    </row>
    <row r="299" spans="1:15" x14ac:dyDescent="0.25">
      <c r="A299" s="4" t="s">
        <v>1405</v>
      </c>
      <c r="B299" s="1">
        <v>11</v>
      </c>
      <c r="C299" s="1" t="s">
        <v>218</v>
      </c>
      <c r="D299" s="1" t="s">
        <v>1406</v>
      </c>
      <c r="E299" s="1" t="s">
        <v>1406</v>
      </c>
      <c r="F299" s="1" t="s">
        <v>645</v>
      </c>
      <c r="G299" s="1"/>
      <c r="H299" s="1" t="s">
        <v>52</v>
      </c>
      <c r="I299" s="1" t="s">
        <v>53</v>
      </c>
      <c r="J299" s="4" t="s">
        <v>1407</v>
      </c>
      <c r="K299" s="2">
        <v>17500</v>
      </c>
      <c r="L299" s="2">
        <v>0</v>
      </c>
      <c r="M299" s="5">
        <f>K299-L299</f>
        <v>17500</v>
      </c>
      <c r="N299" s="5"/>
      <c r="O299" s="6">
        <f t="shared" si="4"/>
        <v>295.74999999999994</v>
      </c>
    </row>
    <row r="300" spans="1:15" x14ac:dyDescent="0.25">
      <c r="A300" s="4" t="s">
        <v>1408</v>
      </c>
      <c r="B300" s="1" t="s">
        <v>16</v>
      </c>
      <c r="C300" s="1" t="s">
        <v>320</v>
      </c>
      <c r="D300" s="1" t="s">
        <v>1409</v>
      </c>
      <c r="E300" s="1" t="s">
        <v>1165</v>
      </c>
      <c r="F300" s="1" t="s">
        <v>1410</v>
      </c>
      <c r="G300" s="1" t="s">
        <v>27</v>
      </c>
      <c r="H300" s="1" t="s">
        <v>28</v>
      </c>
      <c r="I300" s="1" t="s">
        <v>29</v>
      </c>
      <c r="J300" s="4" t="s">
        <v>30</v>
      </c>
      <c r="K300" s="2">
        <v>100</v>
      </c>
      <c r="L300" s="2">
        <v>0</v>
      </c>
      <c r="M300" s="5">
        <f>K300-L300</f>
        <v>100</v>
      </c>
      <c r="N300" s="5"/>
      <c r="O300" s="6">
        <f t="shared" si="4"/>
        <v>1.69</v>
      </c>
    </row>
    <row r="301" spans="1:15" x14ac:dyDescent="0.25">
      <c r="A301" s="4" t="s">
        <v>1411</v>
      </c>
      <c r="B301" s="1">
        <v>48</v>
      </c>
      <c r="C301" s="1" t="s">
        <v>87</v>
      </c>
      <c r="D301" s="1" t="s">
        <v>1412</v>
      </c>
      <c r="E301" s="1" t="s">
        <v>1412</v>
      </c>
      <c r="F301" s="1" t="s">
        <v>1369</v>
      </c>
      <c r="G301" s="1"/>
      <c r="H301" s="1" t="s">
        <v>52</v>
      </c>
      <c r="I301" s="1" t="s">
        <v>53</v>
      </c>
      <c r="J301" s="4" t="s">
        <v>54</v>
      </c>
      <c r="K301" s="2">
        <v>4200</v>
      </c>
      <c r="L301" s="2">
        <v>0</v>
      </c>
      <c r="M301" s="5">
        <f>K301-L301</f>
        <v>4200</v>
      </c>
      <c r="N301" s="5"/>
      <c r="O301" s="6">
        <f t="shared" si="4"/>
        <v>70.97999999999999</v>
      </c>
    </row>
    <row r="302" spans="1:15" x14ac:dyDescent="0.25">
      <c r="A302" s="4" t="s">
        <v>1413</v>
      </c>
      <c r="B302" s="1"/>
      <c r="C302" s="1" t="s">
        <v>32</v>
      </c>
      <c r="D302" s="1" t="s">
        <v>1414</v>
      </c>
      <c r="E302" s="1" t="s">
        <v>1414</v>
      </c>
      <c r="F302" s="1" t="s">
        <v>1415</v>
      </c>
      <c r="G302" s="1" t="s">
        <v>1416</v>
      </c>
      <c r="H302" s="1" t="s">
        <v>1190</v>
      </c>
      <c r="I302" s="1" t="s">
        <v>533</v>
      </c>
      <c r="J302" s="4" t="s">
        <v>1417</v>
      </c>
      <c r="K302" s="2">
        <v>139000</v>
      </c>
      <c r="L302" s="2">
        <v>137100</v>
      </c>
      <c r="M302" s="5">
        <f>K302-L302</f>
        <v>1900</v>
      </c>
      <c r="N302" s="5"/>
      <c r="O302" s="6">
        <f t="shared" si="4"/>
        <v>32.11</v>
      </c>
    </row>
    <row r="303" spans="1:15" x14ac:dyDescent="0.25">
      <c r="A303" s="4" t="s">
        <v>1418</v>
      </c>
      <c r="B303" s="1">
        <v>15</v>
      </c>
      <c r="C303" s="1" t="s">
        <v>17</v>
      </c>
      <c r="D303" s="1" t="s">
        <v>1419</v>
      </c>
      <c r="E303" s="1" t="s">
        <v>1420</v>
      </c>
      <c r="F303" s="1" t="s">
        <v>1421</v>
      </c>
      <c r="G303" s="1" t="s">
        <v>1422</v>
      </c>
      <c r="H303" s="1" t="s">
        <v>342</v>
      </c>
      <c r="I303" s="1" t="s">
        <v>343</v>
      </c>
      <c r="J303" s="4" t="s">
        <v>496</v>
      </c>
      <c r="K303" s="2">
        <v>170600</v>
      </c>
      <c r="L303" s="2">
        <v>170100</v>
      </c>
      <c r="M303" s="5">
        <f>K303-L303</f>
        <v>500</v>
      </c>
      <c r="N303" s="5"/>
      <c r="O303" s="6">
        <f t="shared" si="4"/>
        <v>8.4499999999999993</v>
      </c>
    </row>
    <row r="304" spans="1:15" x14ac:dyDescent="0.25">
      <c r="A304" s="4" t="s">
        <v>1423</v>
      </c>
      <c r="B304" s="1">
        <v>200</v>
      </c>
      <c r="C304" s="1" t="s">
        <v>17</v>
      </c>
      <c r="D304" s="1" t="s">
        <v>1424</v>
      </c>
      <c r="E304" s="1" t="s">
        <v>1425</v>
      </c>
      <c r="F304" s="1" t="s">
        <v>1424</v>
      </c>
      <c r="G304" s="1" t="s">
        <v>1426</v>
      </c>
      <c r="H304" s="1" t="s">
        <v>572</v>
      </c>
      <c r="I304" s="1" t="s">
        <v>343</v>
      </c>
      <c r="J304" s="4" t="s">
        <v>573</v>
      </c>
      <c r="K304" s="2">
        <v>2700</v>
      </c>
      <c r="L304" s="2">
        <v>0</v>
      </c>
      <c r="M304" s="5">
        <f>K304-L304</f>
        <v>2700</v>
      </c>
      <c r="N304" s="5"/>
      <c r="O304" s="6">
        <f t="shared" si="4"/>
        <v>45.629999999999995</v>
      </c>
    </row>
    <row r="305" spans="1:15" x14ac:dyDescent="0.25">
      <c r="A305" s="4" t="s">
        <v>1427</v>
      </c>
      <c r="B305" s="1">
        <v>197</v>
      </c>
      <c r="C305" s="1" t="s">
        <v>654</v>
      </c>
      <c r="D305" s="1" t="s">
        <v>1428</v>
      </c>
      <c r="E305" s="1" t="s">
        <v>1429</v>
      </c>
      <c r="F305" s="1" t="s">
        <v>1430</v>
      </c>
      <c r="G305" s="1" t="s">
        <v>1431</v>
      </c>
      <c r="H305" s="1" t="s">
        <v>1432</v>
      </c>
      <c r="I305" s="1" t="s">
        <v>53</v>
      </c>
      <c r="J305" s="4" t="s">
        <v>1433</v>
      </c>
      <c r="K305" s="2">
        <v>1400</v>
      </c>
      <c r="L305" s="2">
        <v>0</v>
      </c>
      <c r="M305" s="5">
        <f>K305-L305</f>
        <v>1400</v>
      </c>
      <c r="N305" s="5"/>
      <c r="O305" s="6">
        <f t="shared" si="4"/>
        <v>23.659999999999997</v>
      </c>
    </row>
    <row r="306" spans="1:15" x14ac:dyDescent="0.25">
      <c r="A306" s="4" t="s">
        <v>1434</v>
      </c>
      <c r="B306" s="1">
        <v>11</v>
      </c>
      <c r="C306" s="1" t="s">
        <v>208</v>
      </c>
      <c r="D306" s="1" t="s">
        <v>1435</v>
      </c>
      <c r="E306" s="1" t="s">
        <v>1435</v>
      </c>
      <c r="F306" s="1" t="s">
        <v>1436</v>
      </c>
      <c r="G306" s="1"/>
      <c r="H306" s="1" t="s">
        <v>1437</v>
      </c>
      <c r="I306" s="1" t="s">
        <v>53</v>
      </c>
      <c r="J306" s="4" t="s">
        <v>565</v>
      </c>
      <c r="K306" s="2">
        <v>198500</v>
      </c>
      <c r="L306" s="2">
        <v>0</v>
      </c>
      <c r="M306" s="5">
        <f>K306-L306</f>
        <v>198500</v>
      </c>
      <c r="N306" s="5"/>
      <c r="O306" s="6">
        <f t="shared" si="4"/>
        <v>3354.6499999999996</v>
      </c>
    </row>
    <row r="307" spans="1:15" x14ac:dyDescent="0.25">
      <c r="A307" s="4" t="s">
        <v>1438</v>
      </c>
      <c r="B307" s="1">
        <v>616</v>
      </c>
      <c r="C307" s="1" t="s">
        <v>77</v>
      </c>
      <c r="D307" s="1" t="s">
        <v>1439</v>
      </c>
      <c r="E307" s="1" t="s">
        <v>1440</v>
      </c>
      <c r="F307" s="1" t="s">
        <v>1054</v>
      </c>
      <c r="G307" s="1" t="s">
        <v>1055</v>
      </c>
      <c r="H307" s="1" t="s">
        <v>1056</v>
      </c>
      <c r="I307" s="1" t="s">
        <v>1057</v>
      </c>
      <c r="J307" s="4" t="s">
        <v>1058</v>
      </c>
      <c r="K307" s="2">
        <v>500</v>
      </c>
      <c r="L307" s="2">
        <v>0</v>
      </c>
      <c r="M307" s="5">
        <f>K307-L307</f>
        <v>500</v>
      </c>
      <c r="N307" s="5"/>
      <c r="O307" s="6">
        <f t="shared" si="4"/>
        <v>8.4499999999999993</v>
      </c>
    </row>
    <row r="308" spans="1:15" x14ac:dyDescent="0.25">
      <c r="A308" s="4" t="s">
        <v>1441</v>
      </c>
      <c r="B308" s="1">
        <v>839</v>
      </c>
      <c r="C308" s="1" t="s">
        <v>148</v>
      </c>
      <c r="D308" s="1" t="s">
        <v>1442</v>
      </c>
      <c r="E308" s="1" t="s">
        <v>1442</v>
      </c>
      <c r="F308" s="1" t="s">
        <v>1443</v>
      </c>
      <c r="G308" s="1"/>
      <c r="H308" s="1" t="s">
        <v>52</v>
      </c>
      <c r="I308" s="1" t="s">
        <v>53</v>
      </c>
      <c r="J308" s="4" t="s">
        <v>1444</v>
      </c>
      <c r="K308" s="2">
        <v>10400</v>
      </c>
      <c r="L308" s="2">
        <v>0</v>
      </c>
      <c r="M308" s="5">
        <f>K308-L308</f>
        <v>10400</v>
      </c>
      <c r="N308" s="5"/>
      <c r="O308" s="6">
        <f t="shared" si="4"/>
        <v>175.76</v>
      </c>
    </row>
    <row r="309" spans="1:15" x14ac:dyDescent="0.25">
      <c r="A309" s="4" t="s">
        <v>1445</v>
      </c>
      <c r="B309" s="1"/>
      <c r="C309" s="1" t="s">
        <v>32</v>
      </c>
      <c r="D309" s="1" t="s">
        <v>1446</v>
      </c>
      <c r="E309" s="1" t="s">
        <v>1446</v>
      </c>
      <c r="F309" s="1" t="s">
        <v>1447</v>
      </c>
      <c r="G309" s="1" t="s">
        <v>845</v>
      </c>
      <c r="H309" s="1" t="s">
        <v>846</v>
      </c>
      <c r="I309" s="1" t="s">
        <v>847</v>
      </c>
      <c r="J309" s="4" t="s">
        <v>848</v>
      </c>
      <c r="K309" s="2">
        <v>32300</v>
      </c>
      <c r="L309" s="2">
        <v>0</v>
      </c>
      <c r="M309" s="5">
        <f>K309-L309</f>
        <v>32300</v>
      </c>
      <c r="N309" s="5"/>
      <c r="O309" s="6">
        <f t="shared" si="4"/>
        <v>545.86999999999989</v>
      </c>
    </row>
    <row r="310" spans="1:15" x14ac:dyDescent="0.25">
      <c r="A310" s="4" t="s">
        <v>1448</v>
      </c>
      <c r="B310" s="1">
        <v>11</v>
      </c>
      <c r="C310" s="1" t="s">
        <v>208</v>
      </c>
      <c r="D310" s="1" t="s">
        <v>1449</v>
      </c>
      <c r="E310" s="1" t="s">
        <v>1450</v>
      </c>
      <c r="F310" s="1" t="s">
        <v>1449</v>
      </c>
      <c r="G310" s="1" t="s">
        <v>1451</v>
      </c>
      <c r="H310" s="1" t="s">
        <v>1452</v>
      </c>
      <c r="I310" s="1" t="s">
        <v>29</v>
      </c>
      <c r="J310" s="4" t="s">
        <v>1453</v>
      </c>
      <c r="K310" s="2">
        <v>267400</v>
      </c>
      <c r="L310" s="2">
        <v>0</v>
      </c>
      <c r="M310" s="5">
        <f>K310-L310</f>
        <v>267400</v>
      </c>
      <c r="N310" s="5"/>
      <c r="O310" s="6">
        <f t="shared" si="4"/>
        <v>4519.0599999999995</v>
      </c>
    </row>
    <row r="311" spans="1:15" x14ac:dyDescent="0.25">
      <c r="A311" s="4" t="s">
        <v>1454</v>
      </c>
      <c r="B311" s="1">
        <v>53</v>
      </c>
      <c r="C311" s="1" t="s">
        <v>87</v>
      </c>
      <c r="D311" s="1" t="s">
        <v>1455</v>
      </c>
      <c r="E311" s="1" t="s">
        <v>1455</v>
      </c>
      <c r="F311" s="1" t="s">
        <v>1456</v>
      </c>
      <c r="G311" s="1"/>
      <c r="H311" s="1" t="s">
        <v>52</v>
      </c>
      <c r="I311" s="1" t="s">
        <v>53</v>
      </c>
      <c r="J311" s="4" t="s">
        <v>54</v>
      </c>
      <c r="K311" s="2">
        <v>2800</v>
      </c>
      <c r="L311" s="2">
        <v>2000</v>
      </c>
      <c r="M311" s="5">
        <f>K311-L311</f>
        <v>800</v>
      </c>
      <c r="N311" s="5"/>
      <c r="O311" s="6">
        <f t="shared" si="4"/>
        <v>13.52</v>
      </c>
    </row>
    <row r="312" spans="1:15" x14ac:dyDescent="0.25">
      <c r="A312" s="4" t="s">
        <v>1457</v>
      </c>
      <c r="B312" s="1">
        <v>809</v>
      </c>
      <c r="C312" s="1" t="s">
        <v>148</v>
      </c>
      <c r="D312" s="1" t="s">
        <v>1458</v>
      </c>
      <c r="E312" s="1" t="s">
        <v>1459</v>
      </c>
      <c r="F312" s="1" t="s">
        <v>1460</v>
      </c>
      <c r="G312" s="1" t="s">
        <v>1461</v>
      </c>
      <c r="H312" s="1" t="s">
        <v>74</v>
      </c>
      <c r="I312" s="1" t="s">
        <v>53</v>
      </c>
      <c r="J312" s="4" t="s">
        <v>75</v>
      </c>
      <c r="K312" s="2">
        <v>15100</v>
      </c>
      <c r="L312" s="2">
        <v>0</v>
      </c>
      <c r="M312" s="5">
        <f>K312-L312</f>
        <v>15100</v>
      </c>
      <c r="N312" s="5"/>
      <c r="O312" s="6">
        <f t="shared" si="4"/>
        <v>255.18999999999997</v>
      </c>
    </row>
    <row r="313" spans="1:15" x14ac:dyDescent="0.25">
      <c r="A313" s="4" t="s">
        <v>1462</v>
      </c>
      <c r="B313" s="1">
        <v>832</v>
      </c>
      <c r="C313" s="1" t="s">
        <v>148</v>
      </c>
      <c r="D313" s="1" t="s">
        <v>1463</v>
      </c>
      <c r="E313" s="1" t="s">
        <v>1463</v>
      </c>
      <c r="F313" s="1" t="s">
        <v>1464</v>
      </c>
      <c r="G313" s="1"/>
      <c r="H313" s="1" t="s">
        <v>52</v>
      </c>
      <c r="I313" s="1" t="s">
        <v>53</v>
      </c>
      <c r="J313" s="4" t="s">
        <v>54</v>
      </c>
      <c r="K313" s="2">
        <v>9200</v>
      </c>
      <c r="L313" s="2">
        <v>0</v>
      </c>
      <c r="M313" s="5">
        <f>K313-L313</f>
        <v>9200</v>
      </c>
      <c r="N313" s="5"/>
      <c r="O313" s="6">
        <f t="shared" si="4"/>
        <v>155.47999999999999</v>
      </c>
    </row>
    <row r="314" spans="1:15" x14ac:dyDescent="0.25">
      <c r="A314" s="4" t="s">
        <v>1465</v>
      </c>
      <c r="B314" s="1">
        <v>15</v>
      </c>
      <c r="C314" s="1" t="s">
        <v>182</v>
      </c>
      <c r="D314" s="1" t="s">
        <v>1466</v>
      </c>
      <c r="E314" s="1" t="s">
        <v>1467</v>
      </c>
      <c r="F314" s="1" t="s">
        <v>1466</v>
      </c>
      <c r="G314" s="1" t="s">
        <v>1468</v>
      </c>
      <c r="H314" s="1" t="s">
        <v>52</v>
      </c>
      <c r="I314" s="1" t="s">
        <v>53</v>
      </c>
      <c r="J314" s="4" t="s">
        <v>54</v>
      </c>
      <c r="K314" s="2">
        <v>600</v>
      </c>
      <c r="L314" s="2">
        <v>0</v>
      </c>
      <c r="M314" s="5">
        <f>K314-L314</f>
        <v>600</v>
      </c>
      <c r="N314" s="5"/>
      <c r="O314" s="6">
        <f t="shared" si="4"/>
        <v>10.139999999999999</v>
      </c>
    </row>
    <row r="315" spans="1:15" x14ac:dyDescent="0.25">
      <c r="A315" s="4" t="s">
        <v>1469</v>
      </c>
      <c r="B315" s="1" t="s">
        <v>1470</v>
      </c>
      <c r="C315" s="1" t="s">
        <v>87</v>
      </c>
      <c r="D315" s="1" t="s">
        <v>1471</v>
      </c>
      <c r="E315" s="1" t="s">
        <v>1472</v>
      </c>
      <c r="F315" s="1" t="s">
        <v>706</v>
      </c>
      <c r="G315" s="1"/>
      <c r="H315" s="1" t="s">
        <v>52</v>
      </c>
      <c r="I315" s="1" t="s">
        <v>53</v>
      </c>
      <c r="J315" s="4" t="s">
        <v>54</v>
      </c>
      <c r="K315" s="2">
        <v>1300</v>
      </c>
      <c r="L315" s="2">
        <v>400</v>
      </c>
      <c r="M315" s="5">
        <f>K315-L315</f>
        <v>900</v>
      </c>
      <c r="N315" s="5"/>
      <c r="O315" s="6">
        <f t="shared" si="4"/>
        <v>15.209999999999999</v>
      </c>
    </row>
    <row r="316" spans="1:15" x14ac:dyDescent="0.25">
      <c r="A316" s="4" t="s">
        <v>1473</v>
      </c>
      <c r="B316" s="1"/>
      <c r="C316" s="1" t="s">
        <v>32</v>
      </c>
      <c r="D316" s="1" t="s">
        <v>1474</v>
      </c>
      <c r="E316" s="1" t="s">
        <v>1475</v>
      </c>
      <c r="F316" s="1" t="s">
        <v>1476</v>
      </c>
      <c r="G316" s="1" t="s">
        <v>1477</v>
      </c>
      <c r="H316" s="1" t="s">
        <v>1478</v>
      </c>
      <c r="I316" s="1" t="s">
        <v>1479</v>
      </c>
      <c r="J316" s="4" t="s">
        <v>1480</v>
      </c>
      <c r="K316" s="2">
        <v>1800</v>
      </c>
      <c r="L316" s="2">
        <v>1800</v>
      </c>
      <c r="M316" s="5">
        <f>K316-L316</f>
        <v>0</v>
      </c>
      <c r="N316" s="5"/>
      <c r="O316" s="6">
        <f t="shared" si="4"/>
        <v>0</v>
      </c>
    </row>
    <row r="317" spans="1:15" x14ac:dyDescent="0.25">
      <c r="A317" s="4" t="s">
        <v>1481</v>
      </c>
      <c r="B317" s="1"/>
      <c r="C317" s="1" t="s">
        <v>32</v>
      </c>
      <c r="D317" s="1" t="s">
        <v>1482</v>
      </c>
      <c r="E317" s="1" t="s">
        <v>1483</v>
      </c>
      <c r="F317" s="1" t="s">
        <v>1476</v>
      </c>
      <c r="G317" s="1" t="s">
        <v>1477</v>
      </c>
      <c r="H317" s="1" t="s">
        <v>1478</v>
      </c>
      <c r="I317" s="1" t="s">
        <v>1479</v>
      </c>
      <c r="J317" s="4" t="s">
        <v>1480</v>
      </c>
      <c r="K317" s="2">
        <v>21300</v>
      </c>
      <c r="L317" s="2">
        <v>21300</v>
      </c>
      <c r="M317" s="5">
        <f>K317-L317</f>
        <v>0</v>
      </c>
      <c r="N317" s="5"/>
      <c r="O317" s="6">
        <f t="shared" si="4"/>
        <v>0</v>
      </c>
    </row>
    <row r="318" spans="1:15" x14ac:dyDescent="0.25">
      <c r="A318" s="4" t="s">
        <v>1484</v>
      </c>
      <c r="B318" s="1">
        <v>14</v>
      </c>
      <c r="C318" s="1" t="s">
        <v>208</v>
      </c>
      <c r="D318" s="1" t="s">
        <v>1485</v>
      </c>
      <c r="E318" s="1" t="s">
        <v>1485</v>
      </c>
      <c r="F318" s="1" t="s">
        <v>1486</v>
      </c>
      <c r="G318" s="1"/>
      <c r="H318" s="1" t="s">
        <v>1487</v>
      </c>
      <c r="I318" s="1" t="s">
        <v>53</v>
      </c>
      <c r="J318" s="4" t="s">
        <v>1488</v>
      </c>
      <c r="K318" s="2">
        <v>2200</v>
      </c>
      <c r="L318" s="2">
        <v>0</v>
      </c>
      <c r="M318" s="5">
        <f>K318-L318</f>
        <v>2200</v>
      </c>
      <c r="N318" s="5"/>
      <c r="O318" s="6">
        <f t="shared" si="4"/>
        <v>37.18</v>
      </c>
    </row>
    <row r="319" spans="1:15" x14ac:dyDescent="0.25">
      <c r="A319" s="4" t="s">
        <v>1489</v>
      </c>
      <c r="B319" s="1">
        <v>1</v>
      </c>
      <c r="C319" s="1" t="s">
        <v>320</v>
      </c>
      <c r="D319" s="1" t="s">
        <v>1490</v>
      </c>
      <c r="E319" s="1" t="s">
        <v>1490</v>
      </c>
      <c r="F319" s="1" t="s">
        <v>1491</v>
      </c>
      <c r="G319" s="1" t="s">
        <v>1492</v>
      </c>
      <c r="H319" s="1" t="s">
        <v>1493</v>
      </c>
      <c r="I319" s="1" t="s">
        <v>578</v>
      </c>
      <c r="J319" s="4" t="s">
        <v>1494</v>
      </c>
      <c r="K319" s="2">
        <v>1100</v>
      </c>
      <c r="L319" s="2">
        <v>0</v>
      </c>
      <c r="M319" s="5">
        <f>K319-L319</f>
        <v>1100</v>
      </c>
      <c r="N319" s="5"/>
      <c r="O319" s="6">
        <f t="shared" si="4"/>
        <v>18.59</v>
      </c>
    </row>
    <row r="320" spans="1:15" x14ac:dyDescent="0.25">
      <c r="A320" s="4" t="s">
        <v>1495</v>
      </c>
      <c r="B320" s="1">
        <v>129</v>
      </c>
      <c r="C320" s="1" t="s">
        <v>87</v>
      </c>
      <c r="D320" s="1" t="s">
        <v>1496</v>
      </c>
      <c r="E320" s="1" t="s">
        <v>1497</v>
      </c>
      <c r="F320" s="1" t="s">
        <v>1496</v>
      </c>
      <c r="G320" s="1" t="s">
        <v>1498</v>
      </c>
      <c r="H320" s="1" t="s">
        <v>1499</v>
      </c>
      <c r="I320" s="1" t="s">
        <v>1500</v>
      </c>
      <c r="J320" s="4" t="s">
        <v>1501</v>
      </c>
      <c r="K320" s="2">
        <v>5200</v>
      </c>
      <c r="L320" s="2">
        <v>0</v>
      </c>
      <c r="M320" s="5">
        <f>K320-L320</f>
        <v>5200</v>
      </c>
      <c r="N320" s="5"/>
      <c r="O320" s="6">
        <f t="shared" si="4"/>
        <v>87.88</v>
      </c>
    </row>
    <row r="321" spans="1:15" x14ac:dyDescent="0.25">
      <c r="A321" s="4" t="s">
        <v>1502</v>
      </c>
      <c r="B321" s="1">
        <v>700</v>
      </c>
      <c r="C321" s="1" t="s">
        <v>148</v>
      </c>
      <c r="D321" s="1" t="s">
        <v>1503</v>
      </c>
      <c r="E321" s="1" t="s">
        <v>1503</v>
      </c>
      <c r="F321" s="1" t="s">
        <v>292</v>
      </c>
      <c r="G321" s="1" t="s">
        <v>1504</v>
      </c>
      <c r="H321" s="1" t="s">
        <v>28</v>
      </c>
      <c r="I321" s="1" t="s">
        <v>29</v>
      </c>
      <c r="J321" s="4" t="s">
        <v>1505</v>
      </c>
      <c r="K321" s="2">
        <v>188200</v>
      </c>
      <c r="L321" s="2">
        <v>55700</v>
      </c>
      <c r="M321" s="5">
        <f>K321-L321</f>
        <v>132500</v>
      </c>
      <c r="N321" s="5"/>
      <c r="O321" s="6">
        <f t="shared" si="4"/>
        <v>2239.25</v>
      </c>
    </row>
    <row r="322" spans="1:15" x14ac:dyDescent="0.25">
      <c r="A322" s="4" t="s">
        <v>1506</v>
      </c>
      <c r="B322" s="1">
        <v>114</v>
      </c>
      <c r="C322" s="1" t="s">
        <v>87</v>
      </c>
      <c r="D322" s="1" t="s">
        <v>1507</v>
      </c>
      <c r="E322" s="1" t="s">
        <v>1507</v>
      </c>
      <c r="F322" s="1" t="s">
        <v>1508</v>
      </c>
      <c r="G322" s="1"/>
      <c r="H322" s="1" t="s">
        <v>52</v>
      </c>
      <c r="I322" s="1" t="s">
        <v>53</v>
      </c>
      <c r="J322" s="4" t="s">
        <v>465</v>
      </c>
      <c r="K322" s="2">
        <v>25600</v>
      </c>
      <c r="L322" s="2">
        <v>0</v>
      </c>
      <c r="M322" s="5">
        <f>K322-L322</f>
        <v>25600</v>
      </c>
      <c r="N322" s="5"/>
      <c r="O322" s="6">
        <f t="shared" ref="O322:O330" si="5">M322*0.0169</f>
        <v>432.64</v>
      </c>
    </row>
    <row r="323" spans="1:15" x14ac:dyDescent="0.25">
      <c r="A323" s="4" t="s">
        <v>1509</v>
      </c>
      <c r="B323" s="1">
        <v>36</v>
      </c>
      <c r="C323" s="1" t="s">
        <v>77</v>
      </c>
      <c r="D323" s="1" t="s">
        <v>1510</v>
      </c>
      <c r="E323" s="1" t="s">
        <v>1510</v>
      </c>
      <c r="F323" s="1" t="s">
        <v>1511</v>
      </c>
      <c r="G323" s="1" t="s">
        <v>1512</v>
      </c>
      <c r="H323" s="1" t="s">
        <v>52</v>
      </c>
      <c r="I323" s="1" t="s">
        <v>53</v>
      </c>
      <c r="J323" s="4" t="s">
        <v>54</v>
      </c>
      <c r="K323" s="2">
        <v>7500</v>
      </c>
      <c r="L323" s="2">
        <v>0</v>
      </c>
      <c r="M323" s="5">
        <f>K323-L323</f>
        <v>7500</v>
      </c>
      <c r="N323" s="5"/>
      <c r="O323" s="6">
        <f t="shared" si="5"/>
        <v>126.74999999999999</v>
      </c>
    </row>
    <row r="324" spans="1:15" x14ac:dyDescent="0.25">
      <c r="A324" s="4" t="s">
        <v>1513</v>
      </c>
      <c r="B324" s="1">
        <v>51</v>
      </c>
      <c r="C324" s="1" t="s">
        <v>25</v>
      </c>
      <c r="D324" s="1" t="s">
        <v>1514</v>
      </c>
      <c r="E324" s="1" t="s">
        <v>1515</v>
      </c>
      <c r="F324" s="1" t="s">
        <v>1516</v>
      </c>
      <c r="G324" s="1" t="s">
        <v>1517</v>
      </c>
      <c r="H324" s="1" t="s">
        <v>1518</v>
      </c>
      <c r="I324" s="1" t="s">
        <v>1519</v>
      </c>
      <c r="J324" s="4" t="s">
        <v>1520</v>
      </c>
      <c r="K324" s="2">
        <v>240600</v>
      </c>
      <c r="L324" s="2">
        <v>218100</v>
      </c>
      <c r="M324" s="5">
        <f>K324-L324</f>
        <v>22500</v>
      </c>
      <c r="N324" s="5"/>
      <c r="O324" s="6">
        <f t="shared" si="5"/>
        <v>380.24999999999994</v>
      </c>
    </row>
    <row r="325" spans="1:15" x14ac:dyDescent="0.25">
      <c r="A325" s="4" t="s">
        <v>1521</v>
      </c>
      <c r="B325" s="1">
        <v>530</v>
      </c>
      <c r="C325" s="1" t="s">
        <v>77</v>
      </c>
      <c r="D325" s="1" t="s">
        <v>1522</v>
      </c>
      <c r="E325" s="1" t="s">
        <v>1522</v>
      </c>
      <c r="F325" s="1" t="s">
        <v>1523</v>
      </c>
      <c r="G325" s="1" t="s">
        <v>1461</v>
      </c>
      <c r="H325" s="1" t="s">
        <v>74</v>
      </c>
      <c r="I325" s="1" t="s">
        <v>53</v>
      </c>
      <c r="J325" s="4" t="s">
        <v>75</v>
      </c>
      <c r="K325" s="2">
        <v>16700</v>
      </c>
      <c r="L325" s="2">
        <v>0</v>
      </c>
      <c r="M325" s="5">
        <f>K325-L325</f>
        <v>16700</v>
      </c>
      <c r="N325" s="5"/>
      <c r="O325" s="6">
        <f t="shared" si="5"/>
        <v>282.22999999999996</v>
      </c>
    </row>
    <row r="326" spans="1:15" x14ac:dyDescent="0.25">
      <c r="A326" s="4" t="s">
        <v>1524</v>
      </c>
      <c r="B326" s="1">
        <v>101</v>
      </c>
      <c r="C326" s="1" t="s">
        <v>70</v>
      </c>
      <c r="D326" s="1" t="s">
        <v>1525</v>
      </c>
      <c r="E326" s="1" t="s">
        <v>1526</v>
      </c>
      <c r="F326" s="1" t="s">
        <v>546</v>
      </c>
      <c r="G326" s="1"/>
      <c r="H326" s="1" t="s">
        <v>68</v>
      </c>
      <c r="I326" s="1" t="s">
        <v>53</v>
      </c>
      <c r="J326" s="4" t="s">
        <v>54</v>
      </c>
      <c r="K326" s="2">
        <v>1200</v>
      </c>
      <c r="L326" s="2">
        <v>100</v>
      </c>
      <c r="M326" s="5">
        <f>K326-L326</f>
        <v>1100</v>
      </c>
      <c r="N326" s="5"/>
      <c r="O326" s="6">
        <f t="shared" si="5"/>
        <v>18.59</v>
      </c>
    </row>
    <row r="327" spans="1:15" x14ac:dyDescent="0.25">
      <c r="A327" s="4" t="s">
        <v>1527</v>
      </c>
      <c r="B327" s="1"/>
      <c r="C327" s="1" t="s">
        <v>32</v>
      </c>
      <c r="D327" s="1" t="s">
        <v>1528</v>
      </c>
      <c r="E327" s="1" t="s">
        <v>1528</v>
      </c>
      <c r="F327" s="1" t="s">
        <v>1529</v>
      </c>
      <c r="G327" s="1" t="s">
        <v>1530</v>
      </c>
      <c r="H327" s="1" t="s">
        <v>1531</v>
      </c>
      <c r="I327" s="1" t="s">
        <v>884</v>
      </c>
      <c r="J327" s="4" t="s">
        <v>1532</v>
      </c>
      <c r="K327" s="2">
        <v>283600</v>
      </c>
      <c r="L327" s="2">
        <v>283600</v>
      </c>
      <c r="M327" s="5">
        <f>K327-L327</f>
        <v>0</v>
      </c>
      <c r="N327" s="5"/>
      <c r="O327" s="6">
        <f t="shared" si="5"/>
        <v>0</v>
      </c>
    </row>
    <row r="328" spans="1:15" x14ac:dyDescent="0.25">
      <c r="A328" s="4" t="s">
        <v>1533</v>
      </c>
      <c r="B328" s="1">
        <v>37</v>
      </c>
      <c r="C328" s="1" t="s">
        <v>467</v>
      </c>
      <c r="D328" s="1" t="s">
        <v>1534</v>
      </c>
      <c r="E328" s="1" t="s">
        <v>1534</v>
      </c>
      <c r="F328" s="1" t="s">
        <v>1535</v>
      </c>
      <c r="G328" s="1" t="s">
        <v>1536</v>
      </c>
      <c r="H328" s="1" t="s">
        <v>1531</v>
      </c>
      <c r="I328" s="1" t="s">
        <v>884</v>
      </c>
      <c r="J328" s="4" t="s">
        <v>1532</v>
      </c>
      <c r="K328" s="2">
        <v>45200</v>
      </c>
      <c r="L328" s="2">
        <v>26700</v>
      </c>
      <c r="M328" s="5">
        <f>K328-L328</f>
        <v>18500</v>
      </c>
      <c r="N328" s="5"/>
      <c r="O328" s="6">
        <f t="shared" si="5"/>
        <v>312.64999999999998</v>
      </c>
    </row>
    <row r="329" spans="1:15" x14ac:dyDescent="0.25">
      <c r="A329" s="4" t="s">
        <v>1537</v>
      </c>
      <c r="B329" s="1"/>
      <c r="C329" s="1" t="s">
        <v>32</v>
      </c>
      <c r="D329" s="1" t="s">
        <v>1538</v>
      </c>
      <c r="E329" s="1" t="s">
        <v>1538</v>
      </c>
      <c r="F329" s="1" t="s">
        <v>1539</v>
      </c>
      <c r="G329" s="1"/>
      <c r="H329" s="1" t="s">
        <v>52</v>
      </c>
      <c r="I329" s="1" t="s">
        <v>53</v>
      </c>
      <c r="J329" s="4" t="s">
        <v>54</v>
      </c>
      <c r="K329" s="2">
        <v>600</v>
      </c>
      <c r="L329" s="2">
        <v>0</v>
      </c>
      <c r="M329" s="5">
        <f>K329-L329</f>
        <v>600</v>
      </c>
      <c r="N329" s="5"/>
      <c r="O329" s="6">
        <f t="shared" si="5"/>
        <v>10.139999999999999</v>
      </c>
    </row>
    <row r="330" spans="1:15" x14ac:dyDescent="0.25">
      <c r="A330" s="4" t="s">
        <v>1540</v>
      </c>
      <c r="B330" s="1">
        <v>67</v>
      </c>
      <c r="C330" s="1" t="s">
        <v>182</v>
      </c>
      <c r="D330" s="1" t="s">
        <v>1541</v>
      </c>
      <c r="E330" s="1" t="s">
        <v>1542</v>
      </c>
      <c r="F330" s="1" t="s">
        <v>1543</v>
      </c>
      <c r="G330" s="1"/>
      <c r="H330" s="1" t="s">
        <v>52</v>
      </c>
      <c r="I330" s="1" t="s">
        <v>53</v>
      </c>
      <c r="J330" s="4" t="s">
        <v>54</v>
      </c>
      <c r="K330" s="2">
        <v>28000</v>
      </c>
      <c r="L330" s="2">
        <v>0</v>
      </c>
      <c r="M330" s="5">
        <f>K330-L330</f>
        <v>28000</v>
      </c>
      <c r="N330" s="5"/>
      <c r="O330" s="6">
        <f t="shared" si="5"/>
        <v>473.19999999999993</v>
      </c>
    </row>
  </sheetData>
  <pageMargins left="0.7" right="0.7" top="0.75" bottom="0.75" header="0.3" footer="0.3"/>
  <pageSetup paperSize="5" scale="55" fitToHeight="0" orientation="landscape" r:id="rId1"/>
  <headerFooter>
    <oddHeader>&amp;CCity of Bath 2023
Personal Property
Commitment August 28, 2023</oddHead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Property</vt:lpstr>
      <vt:lpstr>'Personal Property'!Print_Titles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Cummings</dc:creator>
  <cp:lastModifiedBy>Brenda Cummings</cp:lastModifiedBy>
  <dcterms:created xsi:type="dcterms:W3CDTF">2023-09-05T21:46:17Z</dcterms:created>
  <dcterms:modified xsi:type="dcterms:W3CDTF">2023-09-05T21:46:53Z</dcterms:modified>
</cp:coreProperties>
</file>